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2025-20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J176" i="1"/>
  <c r="I176" i="1"/>
  <c r="H157" i="1"/>
  <c r="F157" i="1"/>
  <c r="J138" i="1"/>
  <c r="L195" i="1"/>
  <c r="L176" i="1"/>
  <c r="L157" i="1"/>
  <c r="L138" i="1"/>
  <c r="L119" i="1"/>
  <c r="L100" i="1"/>
  <c r="L81" i="1"/>
  <c r="L43" i="1"/>
  <c r="F195" i="1"/>
  <c r="J195" i="1"/>
  <c r="G195" i="1"/>
  <c r="H176" i="1"/>
  <c r="G176" i="1"/>
  <c r="I157" i="1"/>
  <c r="G157" i="1"/>
  <c r="I138" i="1"/>
  <c r="G138" i="1"/>
  <c r="F138" i="1"/>
  <c r="J119" i="1"/>
  <c r="I119" i="1"/>
  <c r="H119" i="1"/>
  <c r="G119" i="1"/>
  <c r="I100" i="1"/>
  <c r="H100" i="1"/>
  <c r="G100" i="1"/>
  <c r="F100" i="1"/>
  <c r="F81" i="1"/>
  <c r="J81" i="1"/>
  <c r="I81" i="1"/>
  <c r="I62" i="1"/>
  <c r="J62" i="1"/>
  <c r="H62" i="1"/>
  <c r="G62" i="1"/>
  <c r="G43" i="1"/>
  <c r="F43" i="1"/>
  <c r="H43" i="1"/>
  <c r="L24" i="1"/>
  <c r="J24" i="1"/>
  <c r="I24" i="1"/>
  <c r="F24" i="1"/>
  <c r="F62" i="1"/>
  <c r="H81" i="1"/>
  <c r="J100" i="1"/>
  <c r="F176" i="1"/>
  <c r="H195" i="1"/>
  <c r="G24" i="1"/>
  <c r="I43" i="1"/>
  <c r="L62" i="1"/>
  <c r="H24" i="1"/>
  <c r="J43" i="1"/>
  <c r="F119" i="1"/>
  <c r="H138" i="1"/>
  <c r="J157" i="1"/>
  <c r="G81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<sst xmlns="http://schemas.openxmlformats.org/spreadsheetml/2006/main" count="308" uniqueCount="105">
  <si>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</si>
  <si>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</si>
  <si>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</si>
  <si>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</si>
  <si>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</si>
  <si>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</si>
  <si>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</si>
  <si>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</si>
  <si>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</si>
  <si>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</si>
  <si>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</si>
  <si>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</si>
  <si>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</si>
  <si>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</si>
  <si>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</si>
  <si>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</si>
  <si>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</si>
  <si>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</si>
  <si>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</si>
  <si>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</si>
  <si>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</si>
  <si>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</si>
  <si>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</si>
  <si>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</si>
  <si>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</si>
  <si>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</si>
  <si>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</si>
  <si>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</si>
  <si>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</si>
  <si>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</si>
  <si>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</si>
  <si>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</si>
  <si>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</si>
  <si>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Макаронные изделия отварные</t>
  </si>
  <si>
    <t>булочное</t>
  </si>
  <si>
    <t>Яйцо вареное</t>
  </si>
  <si>
    <t>Булочное</t>
  </si>
  <si>
    <t>Чай с сахаром</t>
  </si>
  <si>
    <t>Шаньга с картофелем</t>
  </si>
  <si>
    <t>Напиток из вишни</t>
  </si>
  <si>
    <t>МБОУ "СОШ № 23"</t>
  </si>
  <si>
    <t>Костырева Н.А.</t>
  </si>
  <si>
    <t>от 7 до 11 лет ( ОВЗ дополнительное питание)</t>
  </si>
  <si>
    <t>Доп. питание</t>
  </si>
  <si>
    <t>пром</t>
  </si>
  <si>
    <t>Рис припущенный</t>
  </si>
  <si>
    <t>доп. к гарниру</t>
  </si>
  <si>
    <t>закуска</t>
  </si>
  <si>
    <t>Пюре картофельное</t>
  </si>
  <si>
    <t>Компот из свежих яблок</t>
  </si>
  <si>
    <t>Яблоко сезонное</t>
  </si>
  <si>
    <t>осн. блюдо</t>
  </si>
  <si>
    <t>Салат из капусты белокочанной</t>
  </si>
  <si>
    <t>Гуляш из свинины ГОСТ (детское питание) 90/30</t>
  </si>
  <si>
    <t>Щи из свежей капусты с картофелем</t>
  </si>
  <si>
    <t>Тефтели мясные с соусом 90/30</t>
  </si>
  <si>
    <t>Салат из свеклы с яблоками</t>
  </si>
  <si>
    <t>Салат из моркови и яблок</t>
  </si>
  <si>
    <t>Тефтели из печени с соусом 90/30</t>
  </si>
  <si>
    <t>Салат из моркови</t>
  </si>
  <si>
    <t>Биточек мясной с соусом 90/30</t>
  </si>
  <si>
    <t>Салат из свеклы с зеленым горошком</t>
  </si>
  <si>
    <t>Чай с молоком</t>
  </si>
  <si>
    <t>Основной</t>
  </si>
  <si>
    <t>Омлет натуральный с маслом сливочным 160/10</t>
  </si>
  <si>
    <t>Чай с лимоном 200/5</t>
  </si>
  <si>
    <t>к/к</t>
  </si>
  <si>
    <t>Хлеб Крестьянский с Валетек - 8</t>
  </si>
  <si>
    <t>Суп картофельный с горохом и гренками 200/20</t>
  </si>
  <si>
    <t>Биточек мясной со сливочный маслом 90/5</t>
  </si>
  <si>
    <t xml:space="preserve">Какао с молоком </t>
  </si>
  <si>
    <t>Хлеб чусовской с йодом</t>
  </si>
  <si>
    <t>Каша рисовая жидкая</t>
  </si>
  <si>
    <t>основ.</t>
  </si>
  <si>
    <t>Суп картофельный с макаронными изделиями и курой 200/10</t>
  </si>
  <si>
    <t>Каша гречневая рассыпчатая</t>
  </si>
  <si>
    <t>Компот из сушеных плодов</t>
  </si>
  <si>
    <t>Ватрушка с сыром 65/10</t>
  </si>
  <si>
    <t>фрукт</t>
  </si>
  <si>
    <t>Яблоко свежее</t>
  </si>
  <si>
    <t>Салат из свежих огурцов и лука</t>
  </si>
  <si>
    <t>286/348</t>
  </si>
  <si>
    <t>Компот из смеси сухофруктов</t>
  </si>
  <si>
    <t>Пицца  детская</t>
  </si>
  <si>
    <t>Напиток из плодов шиповника</t>
  </si>
  <si>
    <t>доп к гарниру</t>
  </si>
  <si>
    <t>Суп-пюре из картофеля с гренками 200/20</t>
  </si>
  <si>
    <t>Котлеты рубленые из птицы</t>
  </si>
  <si>
    <t>Рис припущенный с зеленым горошком 150/30</t>
  </si>
  <si>
    <t>Манник со сгущеным молоком 100/30</t>
  </si>
  <si>
    <t>Борщ с курицей 200/15/10</t>
  </si>
  <si>
    <t xml:space="preserve">Курица запеченная </t>
  </si>
  <si>
    <t>Запеканка из творога со сгущеным молоком 150/30</t>
  </si>
  <si>
    <t>Суп-пюре из разных овощей с гренками 200/20</t>
  </si>
  <si>
    <t xml:space="preserve">Плов по Узбекски </t>
  </si>
  <si>
    <t>Каша "Дружба"  200/5</t>
  </si>
  <si>
    <t>Рассольник Ленинградский с курой и сметаной 220/15/10</t>
  </si>
  <si>
    <t xml:space="preserve">Суп "Крестьянский" </t>
  </si>
  <si>
    <t>Какао с молоком</t>
  </si>
  <si>
    <t>Суп куриный с лапшой 200/20</t>
  </si>
  <si>
    <t>Гуляш из филе курицы 90/30</t>
  </si>
  <si>
    <t>Компот из яблок</t>
  </si>
  <si>
    <t>Крендель сахарный</t>
  </si>
  <si>
    <t>Суп с рыбой горбушей</t>
  </si>
  <si>
    <t xml:space="preserve">Жаркое по-домашнему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</si>
</sst>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47" sqref="C14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32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29</v>
      </c>
      <c r="I4" s="47" t="s">
        <v>30</v>
      </c>
      <c r="J4" s="47" t="s">
        <v>31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27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28</v>
      </c>
    </row>
    <row r="6" spans="1:12" ht="15" x14ac:dyDescent="0.25">
      <c r="A6" s="20">
        <v>1</v>
      </c>
      <c r="B6" s="21">
        <v>1</v>
      </c>
      <c r="C6" s="22" t="s">
        <v>43</v>
      </c>
      <c r="D6" s="7" t="s">
        <v>24</v>
      </c>
      <c r="E6" s="42" t="s">
        <v>67</v>
      </c>
      <c r="F6" s="43">
        <v>30</v>
      </c>
      <c r="G6" s="43">
        <v>2.25</v>
      </c>
      <c r="H6" s="43">
        <v>0.24</v>
      </c>
      <c r="I6" s="43">
        <v>14.75</v>
      </c>
      <c r="J6" s="52">
        <v>71.59</v>
      </c>
      <c r="K6" s="44" t="s">
        <v>44</v>
      </c>
      <c r="L6" s="43">
        <v>3.5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52"/>
      <c r="K7" s="44"/>
      <c r="L7" s="43"/>
    </row>
    <row r="8" spans="1:12" ht="15" x14ac:dyDescent="0.25">
      <c r="A8" s="23"/>
      <c r="B8" s="15"/>
      <c r="C8" s="11"/>
      <c r="D8" s="7" t="s">
        <v>23</v>
      </c>
      <c r="E8" s="42" t="s">
        <v>65</v>
      </c>
      <c r="F8" s="43">
        <v>205</v>
      </c>
      <c r="G8" s="43">
        <v>0.15</v>
      </c>
      <c r="H8" s="43">
        <v>0.03</v>
      </c>
      <c r="I8" s="43">
        <v>4.97</v>
      </c>
      <c r="J8" s="52">
        <v>21.22</v>
      </c>
      <c r="K8" s="44" t="s">
        <v>66</v>
      </c>
      <c r="L8" s="43">
        <v>5.2</v>
      </c>
    </row>
    <row r="9" spans="1:12" ht="15" x14ac:dyDescent="0.25">
      <c r="A9" s="23"/>
      <c r="B9" s="15"/>
      <c r="C9" s="11"/>
      <c r="D9" s="7"/>
      <c r="E9" s="42"/>
      <c r="F9" s="43"/>
      <c r="G9" s="43"/>
      <c r="H9" s="43"/>
      <c r="I9" s="43"/>
      <c r="J9" s="52"/>
      <c r="K9" s="44"/>
      <c r="L9" s="43"/>
    </row>
    <row r="10" spans="1:12" ht="15" x14ac:dyDescent="0.25">
      <c r="A10" s="23"/>
      <c r="B10" s="15"/>
      <c r="C10" s="11"/>
      <c r="D10" s="7" t="s">
        <v>51</v>
      </c>
      <c r="E10" s="42" t="s">
        <v>64</v>
      </c>
      <c r="F10" s="43">
        <v>170</v>
      </c>
      <c r="G10" s="43">
        <v>12.84</v>
      </c>
      <c r="H10" s="43">
        <v>22.33</v>
      </c>
      <c r="I10" s="43">
        <v>4.33</v>
      </c>
      <c r="J10" s="52">
        <v>270.19</v>
      </c>
      <c r="K10" s="44">
        <v>214</v>
      </c>
      <c r="L10" s="43">
        <v>61.3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5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52"/>
      <c r="K12" s="44"/>
      <c r="L12" s="43"/>
    </row>
    <row r="13" spans="1:12" ht="15" x14ac:dyDescent="0.25">
      <c r="A13" s="24"/>
      <c r="B13" s="17"/>
      <c r="C13" s="8"/>
      <c r="D13" s="18" t="s">
        <v>26</v>
      </c>
      <c r="E13" s="9"/>
      <c r="F13" s="19">
        <f>SUM(F6:F12)</f>
        <v>405</v>
      </c>
      <c r="G13" s="19">
        <f t="shared" ref="G13:J13" si="0">SUM(G6:G12)</f>
        <v>15.24</v>
      </c>
      <c r="H13" s="19">
        <f t="shared" si="0"/>
        <v>22.599999999999998</v>
      </c>
      <c r="I13" s="19">
        <f t="shared" si="0"/>
        <v>24.049999999999997</v>
      </c>
      <c r="J13" s="53">
        <f t="shared" si="0"/>
        <v>363</v>
      </c>
      <c r="K13" s="25"/>
      <c r="L13" s="19">
        <f t="shared" ref="L13" si="1"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63</v>
      </c>
      <c r="D14" s="7" t="s">
        <v>85</v>
      </c>
      <c r="E14" s="42" t="s">
        <v>59</v>
      </c>
      <c r="F14" s="43">
        <v>60</v>
      </c>
      <c r="G14" s="43">
        <v>0.73</v>
      </c>
      <c r="H14" s="43">
        <v>0.06</v>
      </c>
      <c r="I14" s="43">
        <v>6.75</v>
      </c>
      <c r="J14" s="52">
        <v>31.17</v>
      </c>
      <c r="K14" s="44">
        <v>41</v>
      </c>
      <c r="L14" s="43">
        <v>12</v>
      </c>
    </row>
    <row r="15" spans="1:12" ht="15" x14ac:dyDescent="0.25">
      <c r="A15" s="23"/>
      <c r="B15" s="15"/>
      <c r="C15" s="11"/>
      <c r="D15" s="7" t="s">
        <v>20</v>
      </c>
      <c r="E15" s="42" t="s">
        <v>68</v>
      </c>
      <c r="F15" s="43">
        <v>220</v>
      </c>
      <c r="G15" s="43">
        <v>7.23</v>
      </c>
      <c r="H15" s="43">
        <v>5.45</v>
      </c>
      <c r="I15" s="43">
        <v>28.66</v>
      </c>
      <c r="J15" s="52">
        <v>193.82</v>
      </c>
      <c r="K15" s="44">
        <v>99</v>
      </c>
      <c r="L15" s="43">
        <v>22</v>
      </c>
    </row>
    <row r="16" spans="1:12" ht="15" x14ac:dyDescent="0.25">
      <c r="A16" s="23"/>
      <c r="B16" s="15"/>
      <c r="C16" s="11"/>
      <c r="D16" s="7" t="s">
        <v>21</v>
      </c>
      <c r="E16" s="42" t="s">
        <v>69</v>
      </c>
      <c r="F16" s="43">
        <v>95</v>
      </c>
      <c r="G16" s="43">
        <v>20.67</v>
      </c>
      <c r="H16" s="43">
        <v>19.010000000000002</v>
      </c>
      <c r="I16" s="43">
        <v>10.11</v>
      </c>
      <c r="J16" s="52">
        <v>298.52999999999997</v>
      </c>
      <c r="K16" s="44">
        <v>272</v>
      </c>
      <c r="L16" s="43">
        <v>65.3</v>
      </c>
    </row>
    <row r="17" spans="1:12" ht="15" x14ac:dyDescent="0.25">
      <c r="A17" s="23"/>
      <c r="B17" s="15"/>
      <c r="C17" s="11"/>
      <c r="D17" s="7" t="s">
        <v>22</v>
      </c>
      <c r="E17" s="42" t="s">
        <v>33</v>
      </c>
      <c r="F17" s="43">
        <v>180</v>
      </c>
      <c r="G17" s="43">
        <v>6.58</v>
      </c>
      <c r="H17" s="43">
        <v>5</v>
      </c>
      <c r="I17" s="43">
        <v>41.94</v>
      </c>
      <c r="J17" s="52">
        <v>239.12</v>
      </c>
      <c r="K17" s="44">
        <v>331</v>
      </c>
      <c r="L17" s="43">
        <v>10.7</v>
      </c>
    </row>
    <row r="18" spans="1:12" ht="15" x14ac:dyDescent="0.25">
      <c r="A18" s="23"/>
      <c r="B18" s="15"/>
      <c r="C18" s="11"/>
      <c r="D18" s="7" t="s">
        <v>23</v>
      </c>
      <c r="E18" s="42" t="s">
        <v>70</v>
      </c>
      <c r="F18" s="43">
        <v>200</v>
      </c>
      <c r="G18" s="43">
        <v>3.04</v>
      </c>
      <c r="H18" s="43">
        <v>3.1</v>
      </c>
      <c r="I18" s="43">
        <v>15.66</v>
      </c>
      <c r="J18" s="52">
        <v>103.52</v>
      </c>
      <c r="K18" s="44">
        <v>433</v>
      </c>
      <c r="L18" s="43">
        <v>18</v>
      </c>
    </row>
    <row r="19" spans="1:12" ht="15" x14ac:dyDescent="0.25">
      <c r="A19" s="23"/>
      <c r="B19" s="15"/>
      <c r="C19" s="11"/>
      <c r="D19" s="7" t="s">
        <v>24</v>
      </c>
      <c r="E19" s="42" t="s">
        <v>67</v>
      </c>
      <c r="F19" s="43">
        <v>30</v>
      </c>
      <c r="G19" s="43">
        <v>2.25</v>
      </c>
      <c r="H19" s="43">
        <v>0.24</v>
      </c>
      <c r="I19" s="43">
        <v>14.75</v>
      </c>
      <c r="J19" s="52">
        <v>71.59</v>
      </c>
      <c r="K19" s="44" t="s">
        <v>44</v>
      </c>
      <c r="L19" s="43">
        <v>3.5</v>
      </c>
    </row>
    <row r="20" spans="1:12" ht="15" x14ac:dyDescent="0.25">
      <c r="A20" s="23"/>
      <c r="B20" s="15"/>
      <c r="C20" s="11"/>
      <c r="D20" s="7" t="s">
        <v>25</v>
      </c>
      <c r="E20" s="42" t="s">
        <v>71</v>
      </c>
      <c r="F20" s="43">
        <v>30</v>
      </c>
      <c r="G20" s="43">
        <v>2.1</v>
      </c>
      <c r="H20" s="43">
        <v>0.38</v>
      </c>
      <c r="I20" s="43">
        <v>13.36</v>
      </c>
      <c r="J20" s="52">
        <v>65.77</v>
      </c>
      <c r="K20" s="44" t="s">
        <v>44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52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52"/>
      <c r="K22" s="44"/>
      <c r="L22" s="43"/>
    </row>
    <row r="23" spans="1:12" ht="15" x14ac:dyDescent="0.25">
      <c r="A23" s="24"/>
      <c r="B23" s="17"/>
      <c r="C23" s="8"/>
      <c r="D23" s="18" t="s">
        <v>26</v>
      </c>
      <c r="E23" s="9"/>
      <c r="F23" s="19">
        <f>SUM(F14:F22)</f>
        <v>815</v>
      </c>
      <c r="G23" s="19">
        <f t="shared" ref="G23:J23" si="2">SUM(G14:G22)</f>
        <v>42.6</v>
      </c>
      <c r="H23" s="19">
        <f t="shared" si="2"/>
        <v>33.240000000000009</v>
      </c>
      <c r="I23" s="19">
        <f t="shared" si="2"/>
        <v>131.22999999999999</v>
      </c>
      <c r="J23" s="53">
        <f t="shared" si="2"/>
        <v>1003.52</v>
      </c>
      <c r="K23" s="25"/>
      <c r="L23" s="19">
        <f t="shared" ref="L23" si="3">SUM(L14:L22)</f>
        <v>135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1220</v>
      </c>
      <c r="G24" s="32">
        <f t="shared" ref="G24:J24" si="4">G13+G23</f>
        <v>57.84</v>
      </c>
      <c r="H24" s="32">
        <f t="shared" si="4"/>
        <v>55.84</v>
      </c>
      <c r="I24" s="32">
        <f t="shared" si="4"/>
        <v>155.27999999999997</v>
      </c>
      <c r="J24" s="54">
        <f t="shared" si="4"/>
        <v>1366.52</v>
      </c>
      <c r="K24" s="32"/>
      <c r="L24" s="32">
        <f t="shared" ref="L24" si="5">L13+L23</f>
        <v>205</v>
      </c>
    </row>
    <row r="25" spans="1:12" ht="15" x14ac:dyDescent="0.25">
      <c r="A25" s="14">
        <v>1</v>
      </c>
      <c r="B25" s="15">
        <v>2</v>
      </c>
      <c r="C25" s="22" t="s">
        <v>43</v>
      </c>
      <c r="D25" s="5" t="s">
        <v>73</v>
      </c>
      <c r="E25" s="39" t="s">
        <v>72</v>
      </c>
      <c r="F25" s="40">
        <v>180</v>
      </c>
      <c r="G25" s="40">
        <v>4.43</v>
      </c>
      <c r="H25" s="40">
        <v>6.62</v>
      </c>
      <c r="I25" s="40">
        <v>28.26</v>
      </c>
      <c r="J25" s="51">
        <v>191.02</v>
      </c>
      <c r="K25" s="41">
        <v>189</v>
      </c>
      <c r="L25" s="40">
        <v>35.700000000000003</v>
      </c>
    </row>
    <row r="26" spans="1:12" ht="15" x14ac:dyDescent="0.25">
      <c r="A26" s="14"/>
      <c r="B26" s="15"/>
      <c r="C26" s="11"/>
      <c r="D26" s="6"/>
      <c r="E26" s="42" t="s">
        <v>35</v>
      </c>
      <c r="F26" s="43">
        <v>40</v>
      </c>
      <c r="G26" s="43">
        <v>5.0999999999999996</v>
      </c>
      <c r="H26" s="43">
        <v>4.5999999999999996</v>
      </c>
      <c r="I26" s="43">
        <v>0.3</v>
      </c>
      <c r="J26" s="52">
        <v>63</v>
      </c>
      <c r="K26" s="44">
        <v>213</v>
      </c>
      <c r="L26" s="43">
        <v>22.8</v>
      </c>
    </row>
    <row r="27" spans="1:12" ht="15" x14ac:dyDescent="0.25">
      <c r="A27" s="14"/>
      <c r="B27" s="15"/>
      <c r="C27" s="11"/>
      <c r="D27" s="7" t="s">
        <v>23</v>
      </c>
      <c r="E27" s="42" t="s">
        <v>62</v>
      </c>
      <c r="F27" s="43">
        <v>200</v>
      </c>
      <c r="G27" s="43">
        <v>0.98</v>
      </c>
      <c r="H27" s="43">
        <v>0.97</v>
      </c>
      <c r="I27" s="43">
        <v>6.26</v>
      </c>
      <c r="J27" s="52">
        <v>37.840000000000003</v>
      </c>
      <c r="K27" s="44" t="s">
        <v>66</v>
      </c>
      <c r="L27" s="43">
        <v>8</v>
      </c>
    </row>
    <row r="28" spans="1:12" ht="15" x14ac:dyDescent="0.25">
      <c r="A28" s="14"/>
      <c r="B28" s="15"/>
      <c r="C28" s="11"/>
      <c r="D28" s="7" t="s">
        <v>24</v>
      </c>
      <c r="E28" s="42" t="s">
        <v>67</v>
      </c>
      <c r="F28" s="43">
        <v>30</v>
      </c>
      <c r="G28" s="43">
        <v>2.25</v>
      </c>
      <c r="H28" s="43">
        <v>0.24</v>
      </c>
      <c r="I28" s="43">
        <v>14.75</v>
      </c>
      <c r="J28" s="52">
        <v>71.59</v>
      </c>
      <c r="K28" s="44" t="s">
        <v>44</v>
      </c>
      <c r="L28" s="43">
        <v>3.5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52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52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52"/>
      <c r="K31" s="44"/>
      <c r="L31" s="43"/>
    </row>
    <row r="32" spans="1:12" ht="15" x14ac:dyDescent="0.25">
      <c r="A32" s="16"/>
      <c r="B32" s="17"/>
      <c r="C32" s="8"/>
      <c r="D32" s="18" t="s">
        <v>26</v>
      </c>
      <c r="E32" s="9"/>
      <c r="F32" s="19">
        <f>SUM(F25:F31)</f>
        <v>450</v>
      </c>
      <c r="G32" s="19">
        <f t="shared" ref="G32" si="6">SUM(G25:G31)</f>
        <v>12.76</v>
      </c>
      <c r="H32" s="19">
        <f t="shared" ref="H32" si="7">SUM(H25:H31)</f>
        <v>12.43</v>
      </c>
      <c r="I32" s="19">
        <f t="shared" ref="I32" si="8">SUM(I25:I31)</f>
        <v>49.57</v>
      </c>
      <c r="J32" s="53">
        <f t="shared" ref="J32:L32" si="9">SUM(J25:J31)</f>
        <v>363.45000000000005</v>
      </c>
      <c r="K32" s="25"/>
      <c r="L32" s="19">
        <f t="shared" si="9"/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63</v>
      </c>
      <c r="D33" s="7" t="s">
        <v>47</v>
      </c>
      <c r="E33" s="42" t="s">
        <v>52</v>
      </c>
      <c r="F33" s="43">
        <v>60</v>
      </c>
      <c r="G33" s="43">
        <v>0.92</v>
      </c>
      <c r="H33" s="43">
        <v>2.97</v>
      </c>
      <c r="I33" s="43">
        <v>5.58</v>
      </c>
      <c r="J33" s="52">
        <v>53.35</v>
      </c>
      <c r="K33" s="44"/>
      <c r="L33" s="43">
        <v>14</v>
      </c>
    </row>
    <row r="34" spans="1:12" ht="25.5" x14ac:dyDescent="0.25">
      <c r="A34" s="14"/>
      <c r="B34" s="15"/>
      <c r="C34" s="11"/>
      <c r="D34" s="7" t="s">
        <v>20</v>
      </c>
      <c r="E34" s="42" t="s">
        <v>74</v>
      </c>
      <c r="F34" s="43">
        <v>210</v>
      </c>
      <c r="G34" s="43">
        <v>4.78</v>
      </c>
      <c r="H34" s="43">
        <v>5.34</v>
      </c>
      <c r="I34" s="43">
        <v>14.76</v>
      </c>
      <c r="J34" s="52">
        <v>126.12</v>
      </c>
      <c r="K34" s="44">
        <v>100</v>
      </c>
      <c r="L34" s="43">
        <v>21</v>
      </c>
    </row>
    <row r="35" spans="1:12" ht="15" x14ac:dyDescent="0.25">
      <c r="A35" s="14"/>
      <c r="B35" s="15"/>
      <c r="C35" s="11"/>
      <c r="D35" s="7" t="s">
        <v>21</v>
      </c>
      <c r="E35" s="42" t="s">
        <v>53</v>
      </c>
      <c r="F35" s="43">
        <v>120</v>
      </c>
      <c r="G35" s="43">
        <v>19.559999999999999</v>
      </c>
      <c r="H35" s="43">
        <v>17.91</v>
      </c>
      <c r="I35" s="43">
        <v>6.09</v>
      </c>
      <c r="J35" s="52">
        <v>267.83</v>
      </c>
      <c r="K35" s="44">
        <v>259</v>
      </c>
      <c r="L35" s="43">
        <v>73</v>
      </c>
    </row>
    <row r="36" spans="1:12" ht="15" x14ac:dyDescent="0.25">
      <c r="A36" s="14"/>
      <c r="B36" s="15"/>
      <c r="C36" s="11"/>
      <c r="D36" s="7" t="s">
        <v>22</v>
      </c>
      <c r="E36" s="42" t="s">
        <v>75</v>
      </c>
      <c r="F36" s="43">
        <v>180</v>
      </c>
      <c r="G36" s="43">
        <v>7.06</v>
      </c>
      <c r="H36" s="43">
        <v>6.05</v>
      </c>
      <c r="I36" s="43">
        <v>31.89</v>
      </c>
      <c r="J36" s="52">
        <v>210.01</v>
      </c>
      <c r="K36" s="44">
        <v>323</v>
      </c>
      <c r="L36" s="43">
        <v>11.2</v>
      </c>
    </row>
    <row r="37" spans="1:12" ht="15" x14ac:dyDescent="0.25">
      <c r="A37" s="14"/>
      <c r="B37" s="15"/>
      <c r="C37" s="11"/>
      <c r="D37" s="7" t="s">
        <v>23</v>
      </c>
      <c r="E37" s="42" t="s">
        <v>76</v>
      </c>
      <c r="F37" s="43">
        <v>200</v>
      </c>
      <c r="G37" s="43">
        <v>0.54</v>
      </c>
      <c r="H37" s="43">
        <v>0</v>
      </c>
      <c r="I37" s="43">
        <v>19.63</v>
      </c>
      <c r="J37" s="52">
        <v>80.66</v>
      </c>
      <c r="K37" s="44">
        <v>401</v>
      </c>
      <c r="L37" s="43">
        <v>8.8000000000000007</v>
      </c>
    </row>
    <row r="38" spans="1:12" ht="15" x14ac:dyDescent="0.25">
      <c r="A38" s="14"/>
      <c r="B38" s="15"/>
      <c r="C38" s="11"/>
      <c r="D38" s="7" t="s">
        <v>24</v>
      </c>
      <c r="E38" s="42" t="s">
        <v>67</v>
      </c>
      <c r="F38" s="43">
        <v>30</v>
      </c>
      <c r="G38" s="43">
        <v>2.25</v>
      </c>
      <c r="H38" s="43">
        <v>0.24</v>
      </c>
      <c r="I38" s="43">
        <v>14.75</v>
      </c>
      <c r="J38" s="52">
        <v>71.59</v>
      </c>
      <c r="K38" s="44" t="s">
        <v>44</v>
      </c>
      <c r="L38" s="43">
        <v>3.5</v>
      </c>
    </row>
    <row r="39" spans="1:12" ht="15" x14ac:dyDescent="0.25">
      <c r="A39" s="14"/>
      <c r="B39" s="15"/>
      <c r="C39" s="11"/>
      <c r="D39" s="7" t="s">
        <v>25</v>
      </c>
      <c r="E39" s="42" t="s">
        <v>71</v>
      </c>
      <c r="F39" s="43">
        <v>30</v>
      </c>
      <c r="G39" s="43">
        <v>2.1</v>
      </c>
      <c r="H39" s="43">
        <v>0.38</v>
      </c>
      <c r="I39" s="43">
        <v>13.36</v>
      </c>
      <c r="J39" s="52">
        <v>65.77</v>
      </c>
      <c r="K39" s="44" t="s">
        <v>44</v>
      </c>
      <c r="L39" s="43">
        <v>3.5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52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52"/>
      <c r="K41" s="44"/>
      <c r="L41" s="43"/>
    </row>
    <row r="42" spans="1:12" ht="15" x14ac:dyDescent="0.25">
      <c r="A42" s="16"/>
      <c r="B42" s="17"/>
      <c r="C42" s="8"/>
      <c r="D42" s="18" t="s">
        <v>26</v>
      </c>
      <c r="E42" s="9"/>
      <c r="F42" s="19">
        <v>830</v>
      </c>
      <c r="G42" s="19">
        <f t="shared" ref="G42" si="10">SUM(G33:G41)</f>
        <v>37.21</v>
      </c>
      <c r="H42" s="19">
        <f t="shared" ref="H42" si="11">SUM(H33:H41)</f>
        <v>32.89</v>
      </c>
      <c r="I42" s="19">
        <f t="shared" ref="I42" si="12">SUM(I33:I41)</f>
        <v>106.06</v>
      </c>
      <c r="J42" s="53">
        <f t="shared" ref="J42:L42" si="13">SUM(J33:J41)</f>
        <v>875.32999999999993</v>
      </c>
      <c r="K42" s="25"/>
      <c r="L42" s="19">
        <f t="shared" si="13"/>
        <v>135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1280</v>
      </c>
      <c r="G43" s="32">
        <f t="shared" ref="G43" si="14">G32+G42</f>
        <v>49.97</v>
      </c>
      <c r="H43" s="32">
        <f t="shared" ref="H43" si="15">H32+H42</f>
        <v>45.32</v>
      </c>
      <c r="I43" s="32">
        <f t="shared" ref="I43" si="16">I32+I42</f>
        <v>155.63</v>
      </c>
      <c r="J43" s="54">
        <f t="shared" ref="J43:L43" si="17">J32+J42</f>
        <v>1238.78</v>
      </c>
      <c r="K43" s="32"/>
      <c r="L43" s="32">
        <f t="shared" si="17"/>
        <v>205</v>
      </c>
    </row>
    <row r="44" spans="1:12" ht="15" x14ac:dyDescent="0.25">
      <c r="A44" s="20">
        <v>1</v>
      </c>
      <c r="B44" s="21">
        <v>3</v>
      </c>
      <c r="C44" s="22" t="s">
        <v>43</v>
      </c>
      <c r="D44" s="5" t="s">
        <v>36</v>
      </c>
      <c r="E44" s="39" t="s">
        <v>77</v>
      </c>
      <c r="F44" s="40">
        <v>75</v>
      </c>
      <c r="G44" s="40">
        <v>9.23</v>
      </c>
      <c r="H44" s="40">
        <v>12.85</v>
      </c>
      <c r="I44" s="40">
        <v>38.81</v>
      </c>
      <c r="J44" s="51">
        <v>308.25</v>
      </c>
      <c r="K44" s="41">
        <v>460</v>
      </c>
      <c r="L44" s="40">
        <v>38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52"/>
      <c r="K45" s="44"/>
      <c r="L45" s="43"/>
    </row>
    <row r="46" spans="1:12" ht="15" x14ac:dyDescent="0.25">
      <c r="A46" s="23"/>
      <c r="B46" s="15"/>
      <c r="C46" s="11"/>
      <c r="D46" s="7" t="s">
        <v>23</v>
      </c>
      <c r="E46" s="42" t="s">
        <v>37</v>
      </c>
      <c r="F46" s="43">
        <v>200</v>
      </c>
      <c r="G46" s="43">
        <v>0.12</v>
      </c>
      <c r="H46" s="43">
        <v>0.03</v>
      </c>
      <c r="I46" s="43">
        <v>4.88</v>
      </c>
      <c r="J46" s="52">
        <v>20.23</v>
      </c>
      <c r="K46" s="44" t="s">
        <v>66</v>
      </c>
      <c r="L46" s="43">
        <v>5</v>
      </c>
    </row>
    <row r="47" spans="1:12" ht="15" x14ac:dyDescent="0.25">
      <c r="A47" s="23"/>
      <c r="B47" s="15"/>
      <c r="C47" s="11"/>
      <c r="D47" s="7" t="s">
        <v>78</v>
      </c>
      <c r="E47" s="42" t="s">
        <v>79</v>
      </c>
      <c r="F47" s="43">
        <v>100</v>
      </c>
      <c r="G47" s="43">
        <v>0.4</v>
      </c>
      <c r="H47" s="43">
        <v>0.4</v>
      </c>
      <c r="I47" s="43">
        <v>9.8000000000000007</v>
      </c>
      <c r="J47" s="52">
        <v>47</v>
      </c>
      <c r="K47" s="44" t="s">
        <v>44</v>
      </c>
      <c r="L47" s="43">
        <v>27</v>
      </c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52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52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52"/>
      <c r="K50" s="44"/>
      <c r="L50" s="43"/>
    </row>
    <row r="51" spans="1:12" ht="15" x14ac:dyDescent="0.25">
      <c r="A51" s="24"/>
      <c r="B51" s="17"/>
      <c r="C51" s="8"/>
      <c r="D51" s="18" t="s">
        <v>26</v>
      </c>
      <c r="E51" s="9"/>
      <c r="F51" s="19">
        <f>SUM(F44:F50)</f>
        <v>375</v>
      </c>
      <c r="G51" s="19">
        <f t="shared" ref="G51" si="18">SUM(G44:G50)</f>
        <v>9.75</v>
      </c>
      <c r="H51" s="19">
        <f t="shared" ref="H51" si="19">SUM(H44:H50)</f>
        <v>13.28</v>
      </c>
      <c r="I51" s="19">
        <f t="shared" ref="I51" si="20">SUM(I44:I50)</f>
        <v>53.490000000000009</v>
      </c>
      <c r="J51" s="53">
        <f t="shared" ref="J51:L51" si="21">SUM(J44:J50)</f>
        <v>375.48</v>
      </c>
      <c r="K51" s="25"/>
      <c r="L51" s="19">
        <f t="shared" si="21"/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63</v>
      </c>
      <c r="D52" s="7" t="s">
        <v>46</v>
      </c>
      <c r="E52" s="42" t="s">
        <v>80</v>
      </c>
      <c r="F52" s="43">
        <v>60</v>
      </c>
      <c r="G52" s="43">
        <v>0.49</v>
      </c>
      <c r="H52" s="43">
        <v>3.56</v>
      </c>
      <c r="I52" s="43">
        <v>1.59</v>
      </c>
      <c r="J52" s="52">
        <v>40.130000000000003</v>
      </c>
      <c r="K52" s="44"/>
      <c r="L52" s="43">
        <v>12</v>
      </c>
    </row>
    <row r="53" spans="1:12" ht="17.25" customHeight="1" x14ac:dyDescent="0.25">
      <c r="A53" s="23"/>
      <c r="B53" s="15"/>
      <c r="C53" s="11"/>
      <c r="D53" s="7" t="s">
        <v>20</v>
      </c>
      <c r="E53" s="42" t="s">
        <v>54</v>
      </c>
      <c r="F53" s="43">
        <v>200</v>
      </c>
      <c r="G53" s="43">
        <v>1.68</v>
      </c>
      <c r="H53" s="43">
        <v>5.21</v>
      </c>
      <c r="I53" s="43">
        <v>7.43</v>
      </c>
      <c r="J53" s="52">
        <v>84.1</v>
      </c>
      <c r="K53" s="44">
        <v>67</v>
      </c>
      <c r="L53" s="43">
        <v>22.3</v>
      </c>
    </row>
    <row r="54" spans="1:12" ht="15" x14ac:dyDescent="0.25">
      <c r="A54" s="23"/>
      <c r="B54" s="15"/>
      <c r="C54" s="11"/>
      <c r="D54" s="7" t="s">
        <v>21</v>
      </c>
      <c r="E54" s="42" t="s">
        <v>55</v>
      </c>
      <c r="F54" s="43">
        <v>120</v>
      </c>
      <c r="G54" s="43">
        <v>13.4</v>
      </c>
      <c r="H54" s="43">
        <v>13.27</v>
      </c>
      <c r="I54" s="43">
        <v>15.07</v>
      </c>
      <c r="J54" s="52">
        <v>236.56</v>
      </c>
      <c r="K54" s="44" t="s">
        <v>81</v>
      </c>
      <c r="L54" s="43">
        <v>68.2</v>
      </c>
    </row>
    <row r="55" spans="1:12" ht="15" x14ac:dyDescent="0.25">
      <c r="A55" s="23"/>
      <c r="B55" s="15"/>
      <c r="C55" s="11"/>
      <c r="D55" s="7" t="s">
        <v>22</v>
      </c>
      <c r="E55" s="42" t="s">
        <v>48</v>
      </c>
      <c r="F55" s="43">
        <v>180</v>
      </c>
      <c r="G55" s="43">
        <v>3.81</v>
      </c>
      <c r="H55" s="43">
        <v>5.66</v>
      </c>
      <c r="I55" s="43">
        <v>25.63</v>
      </c>
      <c r="J55" s="52">
        <v>169.25</v>
      </c>
      <c r="K55" s="44">
        <v>335</v>
      </c>
      <c r="L55" s="43">
        <v>16.2</v>
      </c>
    </row>
    <row r="56" spans="1:12" ht="15" x14ac:dyDescent="0.25">
      <c r="A56" s="23"/>
      <c r="B56" s="15"/>
      <c r="C56" s="11"/>
      <c r="D56" s="7" t="s">
        <v>23</v>
      </c>
      <c r="E56" s="42" t="s">
        <v>82</v>
      </c>
      <c r="F56" s="43">
        <v>200</v>
      </c>
      <c r="G56" s="43">
        <v>0.54</v>
      </c>
      <c r="H56" s="43">
        <v>0</v>
      </c>
      <c r="I56" s="43">
        <v>19.63</v>
      </c>
      <c r="J56" s="52">
        <v>80.66</v>
      </c>
      <c r="K56" s="44">
        <v>402</v>
      </c>
      <c r="L56" s="43">
        <v>9.3000000000000007</v>
      </c>
    </row>
    <row r="57" spans="1:12" ht="15" x14ac:dyDescent="0.25">
      <c r="A57" s="23"/>
      <c r="B57" s="15"/>
      <c r="C57" s="11"/>
      <c r="D57" s="7" t="s">
        <v>24</v>
      </c>
      <c r="E57" s="42" t="s">
        <v>67</v>
      </c>
      <c r="F57" s="43">
        <v>30</v>
      </c>
      <c r="G57" s="43">
        <v>2.25</v>
      </c>
      <c r="H57" s="43">
        <v>0.24</v>
      </c>
      <c r="I57" s="43">
        <v>14.75</v>
      </c>
      <c r="J57" s="52">
        <v>71.59</v>
      </c>
      <c r="K57" s="44" t="s">
        <v>44</v>
      </c>
      <c r="L57" s="43">
        <v>3.5</v>
      </c>
    </row>
    <row r="58" spans="1:12" ht="15" x14ac:dyDescent="0.25">
      <c r="A58" s="23"/>
      <c r="B58" s="15"/>
      <c r="C58" s="11"/>
      <c r="D58" s="7" t="s">
        <v>25</v>
      </c>
      <c r="E58" s="42" t="s">
        <v>71</v>
      </c>
      <c r="F58" s="43">
        <v>30</v>
      </c>
      <c r="G58" s="43">
        <v>2.1</v>
      </c>
      <c r="H58" s="43">
        <v>0.38</v>
      </c>
      <c r="I58" s="43">
        <v>13.36</v>
      </c>
      <c r="J58" s="52">
        <v>65.77</v>
      </c>
      <c r="K58" s="44" t="s">
        <v>44</v>
      </c>
      <c r="L58" s="43">
        <v>3.5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52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52"/>
      <c r="K60" s="44"/>
      <c r="L60" s="43"/>
    </row>
    <row r="61" spans="1:12" ht="15" x14ac:dyDescent="0.25">
      <c r="A61" s="24"/>
      <c r="B61" s="17"/>
      <c r="C61" s="8"/>
      <c r="D61" s="18" t="s">
        <v>26</v>
      </c>
      <c r="E61" s="9"/>
      <c r="F61" s="19">
        <f>SUM(F52:F60)</f>
        <v>820</v>
      </c>
      <c r="G61" s="19">
        <f t="shared" ref="G61" si="22">SUM(G52:G60)</f>
        <v>24.27</v>
      </c>
      <c r="H61" s="19">
        <f t="shared" ref="H61" si="23">SUM(H52:H60)</f>
        <v>28.319999999999997</v>
      </c>
      <c r="I61" s="19">
        <f t="shared" ref="I61" si="24">SUM(I52:I60)</f>
        <v>97.46</v>
      </c>
      <c r="J61" s="53">
        <f t="shared" ref="J61:L61" si="25">SUM(J52:J60)</f>
        <v>748.06</v>
      </c>
      <c r="K61" s="25"/>
      <c r="L61" s="19">
        <f t="shared" si="25"/>
        <v>135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1195</v>
      </c>
      <c r="G62" s="32">
        <f t="shared" ref="G62" si="26">G51+G61</f>
        <v>34.019999999999996</v>
      </c>
      <c r="H62" s="32">
        <f t="shared" ref="H62" si="27">H51+H61</f>
        <v>41.599999999999994</v>
      </c>
      <c r="I62" s="32">
        <f t="shared" ref="I62" si="28">I51+I61</f>
        <v>150.94999999999999</v>
      </c>
      <c r="J62" s="54">
        <f t="shared" ref="J62:L62" si="29">J51+J61</f>
        <v>1123.54</v>
      </c>
      <c r="K62" s="32"/>
      <c r="L62" s="32">
        <f t="shared" si="29"/>
        <v>205</v>
      </c>
    </row>
    <row r="63" spans="1:12" ht="15" x14ac:dyDescent="0.25">
      <c r="A63" s="20">
        <v>1</v>
      </c>
      <c r="B63" s="21">
        <v>4</v>
      </c>
      <c r="C63" s="22" t="s">
        <v>43</v>
      </c>
      <c r="D63" s="5" t="s">
        <v>36</v>
      </c>
      <c r="E63" s="39" t="s">
        <v>83</v>
      </c>
      <c r="F63" s="40">
        <v>100</v>
      </c>
      <c r="G63" s="40">
        <v>13.11</v>
      </c>
      <c r="H63" s="40">
        <v>12.04</v>
      </c>
      <c r="I63" s="40">
        <v>59.54</v>
      </c>
      <c r="J63" s="51">
        <v>399.28</v>
      </c>
      <c r="K63" s="41">
        <v>465</v>
      </c>
      <c r="L63" s="40">
        <v>52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52"/>
      <c r="K64" s="44"/>
      <c r="L64" s="43"/>
    </row>
    <row r="65" spans="1:12" ht="15" x14ac:dyDescent="0.25">
      <c r="A65" s="23"/>
      <c r="B65" s="15"/>
      <c r="C65" s="11"/>
      <c r="D65" s="7" t="s">
        <v>23</v>
      </c>
      <c r="E65" s="42" t="s">
        <v>84</v>
      </c>
      <c r="F65" s="43">
        <v>200</v>
      </c>
      <c r="G65" s="43">
        <v>0.66</v>
      </c>
      <c r="H65" s="43">
        <v>0.27</v>
      </c>
      <c r="I65" s="43">
        <v>23.89</v>
      </c>
      <c r="J65" s="52">
        <v>113.15</v>
      </c>
      <c r="K65" s="44">
        <v>441</v>
      </c>
      <c r="L65" s="43">
        <v>18</v>
      </c>
    </row>
    <row r="66" spans="1:12" ht="15" x14ac:dyDescent="0.25">
      <c r="A66" s="23"/>
      <c r="B66" s="15"/>
      <c r="C66" s="11"/>
      <c r="D66" s="7"/>
      <c r="E66" s="42"/>
      <c r="F66" s="43"/>
      <c r="G66" s="43"/>
      <c r="H66" s="43"/>
      <c r="I66" s="43"/>
      <c r="J66" s="52"/>
      <c r="K66" s="44"/>
      <c r="L66" s="43"/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52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52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52"/>
      <c r="K69" s="44"/>
      <c r="L69" s="43"/>
    </row>
    <row r="70" spans="1:12" ht="15.75" customHeight="1" x14ac:dyDescent="0.25">
      <c r="A70" s="24"/>
      <c r="B70" s="17"/>
      <c r="C70" s="8"/>
      <c r="D70" s="18" t="s">
        <v>26</v>
      </c>
      <c r="E70" s="9"/>
      <c r="F70" s="19">
        <f>SUM(F63:F69)</f>
        <v>300</v>
      </c>
      <c r="G70" s="19">
        <f t="shared" ref="G70" si="30">SUM(G63:G69)</f>
        <v>13.77</v>
      </c>
      <c r="H70" s="19">
        <f t="shared" ref="H70" si="31">SUM(H63:H69)</f>
        <v>12.309999999999999</v>
      </c>
      <c r="I70" s="19">
        <f t="shared" ref="I70" si="32">SUM(I63:I69)</f>
        <v>83.43</v>
      </c>
      <c r="J70" s="53">
        <f t="shared" ref="J70:L70" si="33">SUM(J63:J69)</f>
        <v>512.42999999999995</v>
      </c>
      <c r="K70" s="25"/>
      <c r="L70" s="19">
        <f t="shared" si="33"/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63</v>
      </c>
      <c r="D71" s="7" t="s">
        <v>85</v>
      </c>
      <c r="E71" s="42" t="s">
        <v>56</v>
      </c>
      <c r="F71" s="43">
        <v>60</v>
      </c>
      <c r="G71" s="43">
        <v>0.64</v>
      </c>
      <c r="H71" s="43">
        <v>3.01</v>
      </c>
      <c r="I71" s="43">
        <v>6.66</v>
      </c>
      <c r="J71" s="52">
        <v>56.6</v>
      </c>
      <c r="K71" s="44">
        <v>35</v>
      </c>
      <c r="L71" s="43">
        <v>12.9</v>
      </c>
    </row>
    <row r="72" spans="1:12" ht="15" x14ac:dyDescent="0.25">
      <c r="A72" s="23"/>
      <c r="B72" s="15"/>
      <c r="C72" s="11"/>
      <c r="D72" s="7" t="s">
        <v>20</v>
      </c>
      <c r="E72" s="42" t="s">
        <v>86</v>
      </c>
      <c r="F72" s="43">
        <v>220</v>
      </c>
      <c r="G72" s="43">
        <v>6.32</v>
      </c>
      <c r="H72" s="43">
        <v>5.55</v>
      </c>
      <c r="I72" s="43">
        <v>39.32</v>
      </c>
      <c r="J72" s="52">
        <v>233.8</v>
      </c>
      <c r="K72" s="44">
        <v>118</v>
      </c>
      <c r="L72" s="43">
        <v>25.4</v>
      </c>
    </row>
    <row r="73" spans="1:12" ht="15" x14ac:dyDescent="0.25">
      <c r="A73" s="23"/>
      <c r="B73" s="15"/>
      <c r="C73" s="11"/>
      <c r="D73" s="7" t="s">
        <v>21</v>
      </c>
      <c r="E73" s="42" t="s">
        <v>87</v>
      </c>
      <c r="F73" s="43">
        <v>90</v>
      </c>
      <c r="G73" s="43">
        <v>30.93</v>
      </c>
      <c r="H73" s="43">
        <v>16.760000000000002</v>
      </c>
      <c r="I73" s="43">
        <v>16.579999999999998</v>
      </c>
      <c r="J73" s="52">
        <v>349.51</v>
      </c>
      <c r="K73" s="44">
        <v>314</v>
      </c>
      <c r="L73" s="43">
        <v>70</v>
      </c>
    </row>
    <row r="74" spans="1:12" ht="15" x14ac:dyDescent="0.25">
      <c r="A74" s="23"/>
      <c r="B74" s="15"/>
      <c r="C74" s="11"/>
      <c r="D74" s="7" t="s">
        <v>22</v>
      </c>
      <c r="E74" s="42" t="s">
        <v>88</v>
      </c>
      <c r="F74" s="43">
        <v>180</v>
      </c>
      <c r="G74" s="43">
        <v>4.22</v>
      </c>
      <c r="H74" s="43">
        <v>4.07</v>
      </c>
      <c r="I74" s="43">
        <v>39.340000000000003</v>
      </c>
      <c r="J74" s="52">
        <v>210.83</v>
      </c>
      <c r="K74" s="44">
        <v>326</v>
      </c>
      <c r="L74" s="43">
        <v>14.7</v>
      </c>
    </row>
    <row r="75" spans="1:12" ht="15" x14ac:dyDescent="0.25">
      <c r="A75" s="23"/>
      <c r="B75" s="15"/>
      <c r="C75" s="11"/>
      <c r="D75" s="7" t="s">
        <v>23</v>
      </c>
      <c r="E75" s="42" t="s">
        <v>37</v>
      </c>
      <c r="F75" s="43">
        <v>200</v>
      </c>
      <c r="G75" s="43">
        <v>0.12</v>
      </c>
      <c r="H75" s="43">
        <v>0.03</v>
      </c>
      <c r="I75" s="43">
        <v>4.88</v>
      </c>
      <c r="J75" s="52">
        <v>20.23</v>
      </c>
      <c r="K75" s="44" t="s">
        <v>66</v>
      </c>
      <c r="L75" s="43">
        <v>5</v>
      </c>
    </row>
    <row r="76" spans="1:12" ht="15" x14ac:dyDescent="0.25">
      <c r="A76" s="23"/>
      <c r="B76" s="15"/>
      <c r="C76" s="11"/>
      <c r="D76" s="7" t="s">
        <v>24</v>
      </c>
      <c r="E76" s="42" t="s">
        <v>67</v>
      </c>
      <c r="F76" s="43">
        <v>30</v>
      </c>
      <c r="G76" s="43">
        <v>2.25</v>
      </c>
      <c r="H76" s="43">
        <v>0.24</v>
      </c>
      <c r="I76" s="43">
        <v>14.75</v>
      </c>
      <c r="J76" s="52">
        <v>71.59</v>
      </c>
      <c r="K76" s="44" t="s">
        <v>44</v>
      </c>
      <c r="L76" s="43">
        <v>3.5</v>
      </c>
    </row>
    <row r="77" spans="1:12" ht="15" x14ac:dyDescent="0.25">
      <c r="A77" s="23"/>
      <c r="B77" s="15"/>
      <c r="C77" s="11"/>
      <c r="D77" s="7" t="s">
        <v>25</v>
      </c>
      <c r="E77" s="42" t="s">
        <v>71</v>
      </c>
      <c r="F77" s="43">
        <v>30</v>
      </c>
      <c r="G77" s="43">
        <v>2.1</v>
      </c>
      <c r="H77" s="43">
        <v>0.38</v>
      </c>
      <c r="I77" s="43">
        <v>13.36</v>
      </c>
      <c r="J77" s="52">
        <v>65.77</v>
      </c>
      <c r="K77" s="44" t="s">
        <v>44</v>
      </c>
      <c r="L77" s="43">
        <v>3.5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52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52"/>
      <c r="K79" s="44"/>
      <c r="L79" s="43"/>
    </row>
    <row r="80" spans="1:12" ht="15" x14ac:dyDescent="0.25">
      <c r="A80" s="24"/>
      <c r="B80" s="17"/>
      <c r="C80" s="8"/>
      <c r="D80" s="18" t="s">
        <v>26</v>
      </c>
      <c r="E80" s="9"/>
      <c r="F80" s="19">
        <f>SUM(F71:F79)</f>
        <v>810</v>
      </c>
      <c r="G80" s="19">
        <f t="shared" ref="G80" si="34">SUM(G71:G79)</f>
        <v>46.58</v>
      </c>
      <c r="H80" s="19">
        <f t="shared" ref="H80" si="35">SUM(H71:H79)</f>
        <v>30.04</v>
      </c>
      <c r="I80" s="19">
        <f t="shared" ref="I80" si="36">SUM(I71:I79)</f>
        <v>134.88999999999999</v>
      </c>
      <c r="J80" s="53">
        <f t="shared" ref="J80:L80" si="37">SUM(J71:J79)</f>
        <v>1008.3300000000002</v>
      </c>
      <c r="K80" s="25"/>
      <c r="L80" s="19">
        <f t="shared" si="37"/>
        <v>135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1110</v>
      </c>
      <c r="G81" s="32">
        <f t="shared" ref="G81" si="38">G70+G80</f>
        <v>60.349999999999994</v>
      </c>
      <c r="H81" s="32">
        <f t="shared" ref="H81" si="39">H70+H80</f>
        <v>42.349999999999994</v>
      </c>
      <c r="I81" s="32">
        <f t="shared" ref="I81" si="40">I70+I80</f>
        <v>218.32</v>
      </c>
      <c r="J81" s="54">
        <f t="shared" ref="J81:L81" si="41">J70+J80</f>
        <v>1520.7600000000002</v>
      </c>
      <c r="K81" s="32"/>
      <c r="L81" s="32">
        <f t="shared" si="41"/>
        <v>205</v>
      </c>
    </row>
    <row r="82" spans="1:12" ht="15" x14ac:dyDescent="0.25">
      <c r="A82" s="20">
        <v>1</v>
      </c>
      <c r="B82" s="21">
        <v>5</v>
      </c>
      <c r="C82" s="22" t="s">
        <v>43</v>
      </c>
      <c r="D82" s="5" t="s">
        <v>34</v>
      </c>
      <c r="E82" s="39" t="s">
        <v>89</v>
      </c>
      <c r="F82" s="40">
        <v>130</v>
      </c>
      <c r="G82" s="40">
        <v>11.66</v>
      </c>
      <c r="H82" s="40">
        <v>7.58</v>
      </c>
      <c r="I82" s="40">
        <v>88.97</v>
      </c>
      <c r="J82" s="51">
        <v>470.5</v>
      </c>
      <c r="K82" s="41">
        <v>2</v>
      </c>
      <c r="L82" s="40">
        <v>52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52"/>
      <c r="K83" s="44"/>
      <c r="L83" s="43"/>
    </row>
    <row r="84" spans="1:12" ht="15" x14ac:dyDescent="0.25">
      <c r="A84" s="23"/>
      <c r="B84" s="15"/>
      <c r="C84" s="11"/>
      <c r="D84" s="7" t="s">
        <v>23</v>
      </c>
      <c r="E84" s="42" t="s">
        <v>49</v>
      </c>
      <c r="F84" s="43">
        <v>200</v>
      </c>
      <c r="G84" s="43">
        <v>0.96</v>
      </c>
      <c r="H84" s="43">
        <v>0.31</v>
      </c>
      <c r="I84" s="43">
        <v>43.29</v>
      </c>
      <c r="J84" s="52">
        <v>185.1</v>
      </c>
      <c r="K84" s="44">
        <v>396</v>
      </c>
      <c r="L84" s="43">
        <v>18</v>
      </c>
    </row>
    <row r="85" spans="1:12" ht="15" x14ac:dyDescent="0.25">
      <c r="A85" s="23"/>
      <c r="B85" s="15"/>
      <c r="C85" s="11"/>
      <c r="D85" s="7"/>
      <c r="E85" s="42"/>
      <c r="F85" s="43"/>
      <c r="G85" s="43"/>
      <c r="H85" s="43"/>
      <c r="I85" s="43"/>
      <c r="J85" s="52"/>
      <c r="K85" s="44"/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52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52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52"/>
      <c r="K88" s="44"/>
      <c r="L88" s="43"/>
    </row>
    <row r="89" spans="1:12" ht="15" x14ac:dyDescent="0.25">
      <c r="A89" s="24"/>
      <c r="B89" s="17"/>
      <c r="C89" s="8"/>
      <c r="D89" s="18" t="s">
        <v>26</v>
      </c>
      <c r="E89" s="9"/>
      <c r="F89" s="19">
        <f>SUM(F82:F88)</f>
        <v>330</v>
      </c>
      <c r="G89" s="19">
        <f t="shared" ref="G89" si="42">SUM(G82:G88)</f>
        <v>12.620000000000001</v>
      </c>
      <c r="H89" s="19">
        <f t="shared" ref="H89" si="43">SUM(H82:H88)</f>
        <v>7.89</v>
      </c>
      <c r="I89" s="19">
        <f t="shared" ref="I89" si="44">SUM(I82:I88)</f>
        <v>132.26</v>
      </c>
      <c r="J89" s="53">
        <f t="shared" ref="J89:L89" si="45">SUM(J82:J88)</f>
        <v>655.6</v>
      </c>
      <c r="K89" s="25"/>
      <c r="L89" s="19">
        <f t="shared" si="45"/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63</v>
      </c>
      <c r="D90" s="7" t="s">
        <v>47</v>
      </c>
      <c r="E90" s="42" t="s">
        <v>57</v>
      </c>
      <c r="F90" s="43">
        <v>60</v>
      </c>
      <c r="G90" s="43">
        <v>0.5</v>
      </c>
      <c r="H90" s="43">
        <v>3.04</v>
      </c>
      <c r="I90" s="43">
        <v>4.57</v>
      </c>
      <c r="J90" s="52">
        <v>48.73</v>
      </c>
      <c r="K90" s="44">
        <v>40</v>
      </c>
      <c r="L90" s="43">
        <v>11.6</v>
      </c>
    </row>
    <row r="91" spans="1:12" ht="15" x14ac:dyDescent="0.25">
      <c r="A91" s="23"/>
      <c r="B91" s="15"/>
      <c r="C91" s="11"/>
      <c r="D91" s="7" t="s">
        <v>20</v>
      </c>
      <c r="E91" s="42" t="s">
        <v>90</v>
      </c>
      <c r="F91" s="43">
        <v>225</v>
      </c>
      <c r="G91" s="43">
        <v>4.16</v>
      </c>
      <c r="H91" s="43">
        <v>7.85</v>
      </c>
      <c r="I91" s="43">
        <v>9.48</v>
      </c>
      <c r="J91" s="52">
        <v>125.66</v>
      </c>
      <c r="K91" s="44">
        <v>76</v>
      </c>
      <c r="L91" s="43">
        <v>25.6</v>
      </c>
    </row>
    <row r="92" spans="1:12" ht="15" x14ac:dyDescent="0.25">
      <c r="A92" s="23"/>
      <c r="B92" s="15"/>
      <c r="C92" s="11"/>
      <c r="D92" s="7" t="s">
        <v>21</v>
      </c>
      <c r="E92" s="42" t="s">
        <v>91</v>
      </c>
      <c r="F92" s="43">
        <v>90</v>
      </c>
      <c r="G92" s="43">
        <v>17.09</v>
      </c>
      <c r="H92" s="43">
        <v>20.04</v>
      </c>
      <c r="I92" s="43">
        <v>1.2</v>
      </c>
      <c r="J92" s="52">
        <v>253.55</v>
      </c>
      <c r="K92" s="44">
        <v>1</v>
      </c>
      <c r="L92" s="43">
        <v>71.900000000000006</v>
      </c>
    </row>
    <row r="93" spans="1:12" ht="15" x14ac:dyDescent="0.25">
      <c r="A93" s="23"/>
      <c r="B93" s="15"/>
      <c r="C93" s="11"/>
      <c r="D93" s="7" t="s">
        <v>22</v>
      </c>
      <c r="E93" s="42" t="s">
        <v>33</v>
      </c>
      <c r="F93" s="43">
        <v>180</v>
      </c>
      <c r="G93" s="43">
        <v>6.58</v>
      </c>
      <c r="H93" s="43">
        <v>5</v>
      </c>
      <c r="I93" s="43">
        <v>41.94</v>
      </c>
      <c r="J93" s="52">
        <v>239.12</v>
      </c>
      <c r="K93" s="44">
        <v>331</v>
      </c>
      <c r="L93" s="43">
        <v>9.6999999999999993</v>
      </c>
    </row>
    <row r="94" spans="1:12" ht="15" x14ac:dyDescent="0.25">
      <c r="A94" s="23"/>
      <c r="B94" s="15"/>
      <c r="C94" s="11"/>
      <c r="D94" s="7" t="s">
        <v>23</v>
      </c>
      <c r="E94" s="42" t="s">
        <v>82</v>
      </c>
      <c r="F94" s="43">
        <v>200</v>
      </c>
      <c r="G94" s="43">
        <v>0.54</v>
      </c>
      <c r="H94" s="43">
        <v>0</v>
      </c>
      <c r="I94" s="43">
        <v>19.63</v>
      </c>
      <c r="J94" s="52">
        <v>80.66</v>
      </c>
      <c r="K94" s="44">
        <v>402</v>
      </c>
      <c r="L94" s="43">
        <v>9.1999999999999993</v>
      </c>
    </row>
    <row r="95" spans="1:12" ht="15" x14ac:dyDescent="0.25">
      <c r="A95" s="23"/>
      <c r="B95" s="15"/>
      <c r="C95" s="11"/>
      <c r="D95" s="7" t="s">
        <v>24</v>
      </c>
      <c r="E95" s="42" t="s">
        <v>67</v>
      </c>
      <c r="F95" s="43">
        <v>30</v>
      </c>
      <c r="G95" s="43">
        <v>2.25</v>
      </c>
      <c r="H95" s="43">
        <v>0.24</v>
      </c>
      <c r="I95" s="43">
        <v>14.75</v>
      </c>
      <c r="J95" s="52">
        <v>71.59</v>
      </c>
      <c r="K95" s="44" t="s">
        <v>44</v>
      </c>
      <c r="L95" s="43">
        <v>3.5</v>
      </c>
    </row>
    <row r="96" spans="1:12" ht="15" x14ac:dyDescent="0.25">
      <c r="A96" s="23"/>
      <c r="B96" s="15"/>
      <c r="C96" s="11"/>
      <c r="D96" s="7" t="s">
        <v>25</v>
      </c>
      <c r="E96" s="42" t="s">
        <v>71</v>
      </c>
      <c r="F96" s="43">
        <v>30</v>
      </c>
      <c r="G96" s="43">
        <v>2.1</v>
      </c>
      <c r="H96" s="43">
        <v>0.38</v>
      </c>
      <c r="I96" s="43">
        <v>13.36</v>
      </c>
      <c r="J96" s="52">
        <v>65.77</v>
      </c>
      <c r="K96" s="44" t="s">
        <v>44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52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52"/>
      <c r="K98" s="44"/>
      <c r="L98" s="43"/>
    </row>
    <row r="99" spans="1:12" ht="15" x14ac:dyDescent="0.25">
      <c r="A99" s="24"/>
      <c r="B99" s="17"/>
      <c r="C99" s="8"/>
      <c r="D99" s="18" t="s">
        <v>26</v>
      </c>
      <c r="E99" s="9"/>
      <c r="F99" s="19">
        <v>815</v>
      </c>
      <c r="G99" s="19">
        <f t="shared" ref="G99" si="46">SUM(G90:G98)</f>
        <v>33.22</v>
      </c>
      <c r="H99" s="19">
        <f t="shared" ref="H99" si="47">SUM(H90:H98)</f>
        <v>36.550000000000004</v>
      </c>
      <c r="I99" s="19">
        <f t="shared" ref="I99" si="48">SUM(I90:I98)</f>
        <v>104.92999999999999</v>
      </c>
      <c r="J99" s="53">
        <f t="shared" ref="J99:L99" si="49">SUM(J90:J98)</f>
        <v>885.07999999999993</v>
      </c>
      <c r="K99" s="25"/>
      <c r="L99" s="19">
        <f t="shared" si="49"/>
        <v>135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1145</v>
      </c>
      <c r="G100" s="32">
        <f t="shared" ref="G100" si="50">G89+G99</f>
        <v>45.84</v>
      </c>
      <c r="H100" s="32">
        <f t="shared" ref="H100" si="51">H89+H99</f>
        <v>44.440000000000005</v>
      </c>
      <c r="I100" s="32">
        <f t="shared" ref="I100" si="52">I89+I99</f>
        <v>237.19</v>
      </c>
      <c r="J100" s="54">
        <f t="shared" ref="J100:L100" si="53">J89+J99</f>
        <v>1540.6799999999998</v>
      </c>
      <c r="K100" s="32"/>
      <c r="L100" s="32">
        <f t="shared" si="53"/>
        <v>205</v>
      </c>
    </row>
    <row r="101" spans="1:12" ht="15" x14ac:dyDescent="0.25">
      <c r="A101" s="20">
        <v>2</v>
      </c>
      <c r="B101" s="21">
        <v>1</v>
      </c>
      <c r="C101" s="22" t="s">
        <v>43</v>
      </c>
      <c r="D101" s="5"/>
      <c r="E101" s="39" t="s">
        <v>92</v>
      </c>
      <c r="F101" s="40">
        <v>180</v>
      </c>
      <c r="G101" s="40">
        <v>25.77</v>
      </c>
      <c r="H101" s="40">
        <v>18.21</v>
      </c>
      <c r="I101" s="40">
        <v>17.39</v>
      </c>
      <c r="J101" s="51">
        <v>341.63</v>
      </c>
      <c r="K101" s="41">
        <v>237</v>
      </c>
      <c r="L101" s="40">
        <v>61.3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52"/>
      <c r="K102" s="44"/>
      <c r="L102" s="43"/>
    </row>
    <row r="103" spans="1:12" ht="15" x14ac:dyDescent="0.25">
      <c r="A103" s="23"/>
      <c r="B103" s="15"/>
      <c r="C103" s="11"/>
      <c r="D103" s="7" t="s">
        <v>23</v>
      </c>
      <c r="E103" s="42" t="s">
        <v>65</v>
      </c>
      <c r="F103" s="43">
        <v>205</v>
      </c>
      <c r="G103" s="43">
        <v>0.15</v>
      </c>
      <c r="H103" s="43">
        <v>0.03</v>
      </c>
      <c r="I103" s="43">
        <v>4.97</v>
      </c>
      <c r="J103" s="52">
        <v>21.22</v>
      </c>
      <c r="K103" s="44" t="s">
        <v>66</v>
      </c>
      <c r="L103" s="43">
        <v>5.2</v>
      </c>
    </row>
    <row r="104" spans="1:12" ht="15" x14ac:dyDescent="0.25">
      <c r="A104" s="23"/>
      <c r="B104" s="15"/>
      <c r="C104" s="11"/>
      <c r="D104" s="7" t="s">
        <v>24</v>
      </c>
      <c r="E104" s="42" t="s">
        <v>67</v>
      </c>
      <c r="F104" s="43">
        <v>30</v>
      </c>
      <c r="G104" s="43">
        <v>2.25</v>
      </c>
      <c r="H104" s="43">
        <v>0.24</v>
      </c>
      <c r="I104" s="43">
        <v>14.75</v>
      </c>
      <c r="J104" s="52">
        <v>71.59</v>
      </c>
      <c r="K104" s="44" t="s">
        <v>44</v>
      </c>
      <c r="L104" s="43">
        <v>3.5</v>
      </c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52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52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52"/>
      <c r="K107" s="44"/>
      <c r="L107" s="43"/>
    </row>
    <row r="108" spans="1:12" ht="15" x14ac:dyDescent="0.25">
      <c r="A108" s="24"/>
      <c r="B108" s="17"/>
      <c r="C108" s="8"/>
      <c r="D108" s="18" t="s">
        <v>26</v>
      </c>
      <c r="E108" s="9"/>
      <c r="F108" s="19">
        <f>SUM(F101:F107)</f>
        <v>415</v>
      </c>
      <c r="G108" s="19">
        <f t="shared" ref="G108:J108" si="54">SUM(G101:G107)</f>
        <v>28.169999999999998</v>
      </c>
      <c r="H108" s="19">
        <f t="shared" si="54"/>
        <v>18.48</v>
      </c>
      <c r="I108" s="19">
        <f t="shared" si="54"/>
        <v>37.11</v>
      </c>
      <c r="J108" s="53">
        <f t="shared" si="54"/>
        <v>434.44000000000005</v>
      </c>
      <c r="K108" s="25"/>
      <c r="L108" s="19">
        <f t="shared" ref="L108" si="55"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63</v>
      </c>
      <c r="D109" s="7" t="s">
        <v>46</v>
      </c>
      <c r="E109" s="42" t="s">
        <v>80</v>
      </c>
      <c r="F109" s="43">
        <v>60</v>
      </c>
      <c r="G109" s="43">
        <v>0.49</v>
      </c>
      <c r="H109" s="43">
        <v>3.56</v>
      </c>
      <c r="I109" s="43">
        <v>1.59</v>
      </c>
      <c r="J109" s="52">
        <v>40.130000000000003</v>
      </c>
      <c r="K109" s="44"/>
      <c r="L109" s="43">
        <v>12</v>
      </c>
    </row>
    <row r="110" spans="1:12" ht="15" x14ac:dyDescent="0.25">
      <c r="A110" s="23"/>
      <c r="B110" s="15"/>
      <c r="C110" s="11"/>
      <c r="D110" s="7" t="s">
        <v>20</v>
      </c>
      <c r="E110" s="42" t="s">
        <v>93</v>
      </c>
      <c r="F110" s="43">
        <v>220</v>
      </c>
      <c r="G110" s="43">
        <v>6.25</v>
      </c>
      <c r="H110" s="43">
        <v>1.89</v>
      </c>
      <c r="I110" s="43">
        <v>33.57</v>
      </c>
      <c r="J110" s="52">
        <v>178.11</v>
      </c>
      <c r="K110" s="44">
        <v>118</v>
      </c>
      <c r="L110" s="43">
        <v>21</v>
      </c>
    </row>
    <row r="111" spans="1:12" ht="15" x14ac:dyDescent="0.25">
      <c r="A111" s="23"/>
      <c r="B111" s="15"/>
      <c r="C111" s="11"/>
      <c r="D111" s="7" t="s">
        <v>21</v>
      </c>
      <c r="E111" s="42" t="s">
        <v>94</v>
      </c>
      <c r="F111" s="43">
        <v>250</v>
      </c>
      <c r="G111" s="43">
        <v>24.23</v>
      </c>
      <c r="H111" s="43">
        <v>28.98</v>
      </c>
      <c r="I111" s="43">
        <v>49.51</v>
      </c>
      <c r="J111" s="52">
        <v>560.46</v>
      </c>
      <c r="K111" s="44">
        <v>266</v>
      </c>
      <c r="L111" s="43">
        <v>90</v>
      </c>
    </row>
    <row r="112" spans="1:12" ht="15" x14ac:dyDescent="0.25">
      <c r="A112" s="23"/>
      <c r="B112" s="15"/>
      <c r="C112" s="11"/>
      <c r="D112" s="7" t="s">
        <v>22</v>
      </c>
      <c r="E112" s="42"/>
      <c r="F112" s="43"/>
      <c r="G112" s="43"/>
      <c r="H112" s="43"/>
      <c r="I112" s="43"/>
      <c r="J112" s="52"/>
      <c r="K112" s="44"/>
      <c r="L112" s="43"/>
    </row>
    <row r="113" spans="1:12" ht="15" x14ac:dyDescent="0.25">
      <c r="A113" s="23"/>
      <c r="B113" s="15"/>
      <c r="C113" s="11"/>
      <c r="D113" s="7" t="s">
        <v>23</v>
      </c>
      <c r="E113" s="42" t="s">
        <v>37</v>
      </c>
      <c r="F113" s="43">
        <v>200</v>
      </c>
      <c r="G113" s="43">
        <v>0.12</v>
      </c>
      <c r="H113" s="43">
        <v>0.03</v>
      </c>
      <c r="I113" s="43">
        <v>4.88</v>
      </c>
      <c r="J113" s="52">
        <v>20.23</v>
      </c>
      <c r="K113" s="44" t="s">
        <v>66</v>
      </c>
      <c r="L113" s="43">
        <v>5</v>
      </c>
    </row>
    <row r="114" spans="1:12" ht="15" x14ac:dyDescent="0.25">
      <c r="A114" s="23"/>
      <c r="B114" s="15"/>
      <c r="C114" s="11"/>
      <c r="D114" s="7" t="s">
        <v>24</v>
      </c>
      <c r="E114" s="42" t="s">
        <v>67</v>
      </c>
      <c r="F114" s="43">
        <v>30</v>
      </c>
      <c r="G114" s="43">
        <v>2.25</v>
      </c>
      <c r="H114" s="43">
        <v>0.24</v>
      </c>
      <c r="I114" s="43">
        <v>14.75</v>
      </c>
      <c r="J114" s="52">
        <v>71.59</v>
      </c>
      <c r="K114" s="44" t="s">
        <v>44</v>
      </c>
      <c r="L114" s="43">
        <v>3.5</v>
      </c>
    </row>
    <row r="115" spans="1:12" ht="15" x14ac:dyDescent="0.25">
      <c r="A115" s="23"/>
      <c r="B115" s="15"/>
      <c r="C115" s="11"/>
      <c r="D115" s="7" t="s">
        <v>25</v>
      </c>
      <c r="E115" s="42" t="s">
        <v>71</v>
      </c>
      <c r="F115" s="43">
        <v>30</v>
      </c>
      <c r="G115" s="43">
        <v>2.1</v>
      </c>
      <c r="H115" s="43">
        <v>0.38</v>
      </c>
      <c r="I115" s="43">
        <v>13.36</v>
      </c>
      <c r="J115" s="52">
        <v>65.77</v>
      </c>
      <c r="K115" s="44" t="s">
        <v>44</v>
      </c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52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52"/>
      <c r="K117" s="44"/>
      <c r="L117" s="43"/>
    </row>
    <row r="118" spans="1:12" ht="15" x14ac:dyDescent="0.25">
      <c r="A118" s="24"/>
      <c r="B118" s="17"/>
      <c r="C118" s="8"/>
      <c r="D118" s="18" t="s">
        <v>26</v>
      </c>
      <c r="E118" s="9"/>
      <c r="F118" s="19">
        <f>SUM(F109:F117)</f>
        <v>790</v>
      </c>
      <c r="G118" s="19">
        <f t="shared" ref="G118:J118" si="56">SUM(G109:G117)</f>
        <v>35.440000000000005</v>
      </c>
      <c r="H118" s="19">
        <f t="shared" si="56"/>
        <v>35.080000000000005</v>
      </c>
      <c r="I118" s="19">
        <f t="shared" si="56"/>
        <v>117.66</v>
      </c>
      <c r="J118" s="53">
        <f t="shared" si="56"/>
        <v>936.29000000000008</v>
      </c>
      <c r="K118" s="25"/>
      <c r="L118" s="19">
        <f t="shared" ref="L118" si="57">SUM(L109:L117)</f>
        <v>135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1205</v>
      </c>
      <c r="G119" s="32">
        <f t="shared" ref="G119" si="58">G108+G118</f>
        <v>63.61</v>
      </c>
      <c r="H119" s="32">
        <f t="shared" ref="H119" si="59">H108+H118</f>
        <v>53.56</v>
      </c>
      <c r="I119" s="32">
        <f t="shared" ref="I119" si="60">I108+I118</f>
        <v>154.76999999999998</v>
      </c>
      <c r="J119" s="54">
        <f t="shared" ref="J119:L119" si="61">J108+J118</f>
        <v>1370.73</v>
      </c>
      <c r="K119" s="32"/>
      <c r="L119" s="32">
        <f t="shared" si="61"/>
        <v>205</v>
      </c>
    </row>
    <row r="120" spans="1:12" ht="15" x14ac:dyDescent="0.25">
      <c r="A120" s="14">
        <v>2</v>
      </c>
      <c r="B120" s="15">
        <v>2</v>
      </c>
      <c r="C120" s="22" t="s">
        <v>43</v>
      </c>
      <c r="D120" s="5"/>
      <c r="E120" s="39" t="s">
        <v>95</v>
      </c>
      <c r="F120" s="40">
        <v>205</v>
      </c>
      <c r="G120" s="40">
        <v>6.94</v>
      </c>
      <c r="H120" s="40">
        <v>9.42</v>
      </c>
      <c r="I120" s="40">
        <v>32.56</v>
      </c>
      <c r="J120" s="51">
        <v>243.79</v>
      </c>
      <c r="K120" s="41">
        <v>190</v>
      </c>
      <c r="L120" s="40">
        <v>39.5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52"/>
      <c r="K121" s="44"/>
      <c r="L121" s="43"/>
    </row>
    <row r="122" spans="1:12" ht="15" x14ac:dyDescent="0.25">
      <c r="A122" s="14"/>
      <c r="B122" s="15"/>
      <c r="C122" s="11"/>
      <c r="D122" s="7" t="s">
        <v>23</v>
      </c>
      <c r="E122" s="42" t="s">
        <v>65</v>
      </c>
      <c r="F122" s="43">
        <v>205</v>
      </c>
      <c r="G122" s="43">
        <v>0.15</v>
      </c>
      <c r="H122" s="43">
        <v>0.03</v>
      </c>
      <c r="I122" s="43">
        <v>4.97</v>
      </c>
      <c r="J122" s="52">
        <v>21.22</v>
      </c>
      <c r="K122" s="44" t="s">
        <v>66</v>
      </c>
      <c r="L122" s="43">
        <v>5.2</v>
      </c>
    </row>
    <row r="123" spans="1:12" ht="15" x14ac:dyDescent="0.25">
      <c r="A123" s="14"/>
      <c r="B123" s="15"/>
      <c r="C123" s="11"/>
      <c r="D123" s="7"/>
      <c r="E123" s="42" t="s">
        <v>35</v>
      </c>
      <c r="F123" s="43">
        <v>40</v>
      </c>
      <c r="G123" s="43">
        <v>5.0999999999999996</v>
      </c>
      <c r="H123" s="43">
        <v>4.5999999999999996</v>
      </c>
      <c r="I123" s="43">
        <v>0.3</v>
      </c>
      <c r="J123" s="52">
        <v>63</v>
      </c>
      <c r="K123" s="44">
        <v>213</v>
      </c>
      <c r="L123" s="43">
        <v>21.8</v>
      </c>
    </row>
    <row r="124" spans="1:12" ht="15" x14ac:dyDescent="0.25">
      <c r="A124" s="14"/>
      <c r="B124" s="15"/>
      <c r="C124" s="11"/>
      <c r="D124" s="7" t="s">
        <v>24</v>
      </c>
      <c r="E124" s="42" t="s">
        <v>67</v>
      </c>
      <c r="F124" s="43">
        <v>30</v>
      </c>
      <c r="G124" s="43">
        <v>2.25</v>
      </c>
      <c r="H124" s="43">
        <v>0.24</v>
      </c>
      <c r="I124" s="43">
        <v>14.75</v>
      </c>
      <c r="J124" s="52">
        <v>71.59</v>
      </c>
      <c r="K124" s="44" t="s">
        <v>44</v>
      </c>
      <c r="L124" s="43">
        <v>3.5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52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52"/>
      <c r="K126" s="44"/>
      <c r="L126" s="43"/>
    </row>
    <row r="127" spans="1:12" ht="15" x14ac:dyDescent="0.25">
      <c r="A127" s="16"/>
      <c r="B127" s="17"/>
      <c r="C127" s="8"/>
      <c r="D127" s="18" t="s">
        <v>26</v>
      </c>
      <c r="E127" s="9"/>
      <c r="F127" s="19">
        <f>SUM(F120:F126)</f>
        <v>480</v>
      </c>
      <c r="G127" s="19">
        <f t="shared" ref="G127:J127" si="62">SUM(G120:G126)</f>
        <v>14.440000000000001</v>
      </c>
      <c r="H127" s="19">
        <f t="shared" si="62"/>
        <v>14.29</v>
      </c>
      <c r="I127" s="19">
        <f t="shared" si="62"/>
        <v>52.58</v>
      </c>
      <c r="J127" s="53">
        <f t="shared" si="62"/>
        <v>399.6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63</v>
      </c>
      <c r="D128" s="7" t="s">
        <v>47</v>
      </c>
      <c r="E128" s="42" t="s">
        <v>52</v>
      </c>
      <c r="F128" s="43">
        <v>60</v>
      </c>
      <c r="G128" s="43">
        <v>0.92</v>
      </c>
      <c r="H128" s="43">
        <v>2.97</v>
      </c>
      <c r="I128" s="43">
        <v>5.58</v>
      </c>
      <c r="J128" s="52">
        <v>53.35</v>
      </c>
      <c r="K128" s="44"/>
      <c r="L128" s="43">
        <v>13.3</v>
      </c>
    </row>
    <row r="129" spans="1:12" ht="15" x14ac:dyDescent="0.25">
      <c r="A129" s="14"/>
      <c r="B129" s="15"/>
      <c r="C129" s="11"/>
      <c r="D129" s="7" t="s">
        <v>20</v>
      </c>
      <c r="E129" s="42" t="s">
        <v>96</v>
      </c>
      <c r="F129" s="43">
        <v>245</v>
      </c>
      <c r="G129" s="43">
        <v>5.29</v>
      </c>
      <c r="H129" s="43">
        <v>7.65</v>
      </c>
      <c r="I129" s="43">
        <v>15.08</v>
      </c>
      <c r="J129" s="52">
        <v>150.97999999999999</v>
      </c>
      <c r="K129" s="44">
        <v>91</v>
      </c>
      <c r="L129" s="43">
        <v>22.2</v>
      </c>
    </row>
    <row r="130" spans="1:12" ht="15" x14ac:dyDescent="0.25">
      <c r="A130" s="14"/>
      <c r="B130" s="15"/>
      <c r="C130" s="11"/>
      <c r="D130" s="7" t="s">
        <v>21</v>
      </c>
      <c r="E130" s="42" t="s">
        <v>58</v>
      </c>
      <c r="F130" s="43">
        <v>120</v>
      </c>
      <c r="G130" s="43">
        <v>10</v>
      </c>
      <c r="H130" s="43">
        <v>12.94</v>
      </c>
      <c r="I130" s="43">
        <v>10.87</v>
      </c>
      <c r="J130" s="52">
        <v>208.42</v>
      </c>
      <c r="K130" s="44">
        <v>287</v>
      </c>
      <c r="L130" s="43">
        <v>73.599999999999994</v>
      </c>
    </row>
    <row r="131" spans="1:12" ht="15" x14ac:dyDescent="0.25">
      <c r="A131" s="14"/>
      <c r="B131" s="15"/>
      <c r="C131" s="11"/>
      <c r="D131" s="7" t="s">
        <v>22</v>
      </c>
      <c r="E131" s="42" t="s">
        <v>33</v>
      </c>
      <c r="F131" s="43">
        <v>180</v>
      </c>
      <c r="G131" s="43">
        <v>6.58</v>
      </c>
      <c r="H131" s="43">
        <v>5</v>
      </c>
      <c r="I131" s="43">
        <v>41.94</v>
      </c>
      <c r="J131" s="52">
        <v>239.12</v>
      </c>
      <c r="K131" s="44">
        <v>331</v>
      </c>
      <c r="L131" s="43">
        <v>9.6999999999999993</v>
      </c>
    </row>
    <row r="132" spans="1:12" ht="15" x14ac:dyDescent="0.25">
      <c r="A132" s="14"/>
      <c r="B132" s="15"/>
      <c r="C132" s="11"/>
      <c r="D132" s="7" t="s">
        <v>23</v>
      </c>
      <c r="E132" s="42" t="s">
        <v>82</v>
      </c>
      <c r="F132" s="43">
        <v>200</v>
      </c>
      <c r="G132" s="43">
        <v>0.54</v>
      </c>
      <c r="H132" s="43">
        <v>0</v>
      </c>
      <c r="I132" s="43">
        <v>19.63</v>
      </c>
      <c r="J132" s="52">
        <v>80.66</v>
      </c>
      <c r="K132" s="44">
        <v>402</v>
      </c>
      <c r="L132" s="43">
        <v>9.1999999999999993</v>
      </c>
    </row>
    <row r="133" spans="1:12" ht="15" x14ac:dyDescent="0.25">
      <c r="A133" s="14"/>
      <c r="B133" s="15"/>
      <c r="C133" s="11"/>
      <c r="D133" s="7" t="s">
        <v>24</v>
      </c>
      <c r="E133" s="42" t="s">
        <v>67</v>
      </c>
      <c r="F133" s="43">
        <v>30</v>
      </c>
      <c r="G133" s="43">
        <v>2.25</v>
      </c>
      <c r="H133" s="43">
        <v>0.24</v>
      </c>
      <c r="I133" s="43">
        <v>14.75</v>
      </c>
      <c r="J133" s="52">
        <v>71.59</v>
      </c>
      <c r="K133" s="44" t="s">
        <v>44</v>
      </c>
      <c r="L133" s="43">
        <v>3.5</v>
      </c>
    </row>
    <row r="134" spans="1:12" ht="15" x14ac:dyDescent="0.25">
      <c r="A134" s="14"/>
      <c r="B134" s="15"/>
      <c r="C134" s="11"/>
      <c r="D134" s="7" t="s">
        <v>25</v>
      </c>
      <c r="E134" s="42" t="s">
        <v>71</v>
      </c>
      <c r="F134" s="43">
        <v>30</v>
      </c>
      <c r="G134" s="43">
        <v>2.1</v>
      </c>
      <c r="H134" s="43">
        <v>0.38</v>
      </c>
      <c r="I134" s="43">
        <v>13.36</v>
      </c>
      <c r="J134" s="52">
        <v>65.77</v>
      </c>
      <c r="K134" s="44" t="s">
        <v>44</v>
      </c>
      <c r="L134" s="43">
        <v>3.5</v>
      </c>
    </row>
    <row r="135" spans="1:12" ht="15" x14ac:dyDescent="0.25">
      <c r="A135" s="14"/>
      <c r="B135" s="15"/>
      <c r="C135" s="11"/>
      <c r="D135" s="7" t="s">
        <v>19</v>
      </c>
      <c r="E135" s="42"/>
      <c r="F135" s="43"/>
      <c r="G135" s="43"/>
      <c r="H135" s="43"/>
      <c r="I135" s="43"/>
      <c r="J135" s="52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52"/>
      <c r="K136" s="44"/>
      <c r="L136" s="43"/>
    </row>
    <row r="137" spans="1:12" ht="15" x14ac:dyDescent="0.25">
      <c r="A137" s="16"/>
      <c r="B137" s="17"/>
      <c r="C137" s="8"/>
      <c r="D137" s="18" t="s">
        <v>26</v>
      </c>
      <c r="E137" s="9"/>
      <c r="F137" s="19">
        <v>865</v>
      </c>
      <c r="G137" s="19">
        <f t="shared" ref="G137:J137" si="64">SUM(G128:G136)</f>
        <v>27.68</v>
      </c>
      <c r="H137" s="19">
        <f t="shared" si="64"/>
        <v>29.18</v>
      </c>
      <c r="I137" s="19">
        <f t="shared" si="64"/>
        <v>121.21</v>
      </c>
      <c r="J137" s="53">
        <f t="shared" si="64"/>
        <v>869.89</v>
      </c>
      <c r="K137" s="25"/>
      <c r="L137" s="19">
        <f t="shared" ref="L137" si="65">SUM(L128:L136)</f>
        <v>135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1345</v>
      </c>
      <c r="G138" s="32">
        <f t="shared" ref="G138" si="66">G127+G137</f>
        <v>42.120000000000005</v>
      </c>
      <c r="H138" s="32">
        <f t="shared" ref="H138" si="67">H127+H137</f>
        <v>43.47</v>
      </c>
      <c r="I138" s="32">
        <f t="shared" ref="I138" si="68">I127+I137</f>
        <v>173.79</v>
      </c>
      <c r="J138" s="54">
        <f t="shared" ref="J138:L138" si="69">J127+J137</f>
        <v>1269.49</v>
      </c>
      <c r="K138" s="32"/>
      <c r="L138" s="32">
        <f t="shared" si="69"/>
        <v>205</v>
      </c>
    </row>
    <row r="139" spans="1:12" ht="15" x14ac:dyDescent="0.25">
      <c r="A139" s="20">
        <v>2</v>
      </c>
      <c r="B139" s="21">
        <v>3</v>
      </c>
      <c r="C139" s="22" t="s">
        <v>43</v>
      </c>
      <c r="D139" s="5" t="s">
        <v>34</v>
      </c>
      <c r="E139" s="39" t="s">
        <v>77</v>
      </c>
      <c r="F139" s="40">
        <v>75</v>
      </c>
      <c r="G139" s="40">
        <v>9.23</v>
      </c>
      <c r="H139" s="40">
        <v>12.85</v>
      </c>
      <c r="I139" s="40">
        <v>38.81</v>
      </c>
      <c r="J139" s="51">
        <v>308.25</v>
      </c>
      <c r="K139" s="41">
        <v>460</v>
      </c>
      <c r="L139" s="40">
        <v>35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52"/>
      <c r="K140" s="44"/>
      <c r="L140" s="43"/>
    </row>
    <row r="141" spans="1:12" ht="15" x14ac:dyDescent="0.25">
      <c r="A141" s="23"/>
      <c r="B141" s="15"/>
      <c r="C141" s="11"/>
      <c r="D141" s="7" t="s">
        <v>23</v>
      </c>
      <c r="E141" s="42" t="s">
        <v>62</v>
      </c>
      <c r="F141" s="43">
        <v>200</v>
      </c>
      <c r="G141" s="43">
        <v>0.98</v>
      </c>
      <c r="H141" s="43">
        <v>0.97</v>
      </c>
      <c r="I141" s="43">
        <v>6.26</v>
      </c>
      <c r="J141" s="52">
        <v>37.840000000000003</v>
      </c>
      <c r="K141" s="44" t="s">
        <v>66</v>
      </c>
      <c r="L141" s="43">
        <v>8</v>
      </c>
    </row>
    <row r="142" spans="1:12" ht="15.75" customHeight="1" x14ac:dyDescent="0.25">
      <c r="A142" s="23"/>
      <c r="B142" s="15"/>
      <c r="C142" s="11"/>
      <c r="D142" s="7"/>
      <c r="E142" s="42"/>
      <c r="F142" s="43"/>
      <c r="G142" s="43"/>
      <c r="H142" s="43"/>
      <c r="I142" s="43"/>
      <c r="J142" s="52"/>
      <c r="K142" s="44"/>
      <c r="L142" s="43"/>
    </row>
    <row r="143" spans="1:12" ht="15" x14ac:dyDescent="0.25">
      <c r="A143" s="23"/>
      <c r="B143" s="15"/>
      <c r="C143" s="11"/>
      <c r="D143" s="7" t="s">
        <v>19</v>
      </c>
      <c r="E143" s="42" t="s">
        <v>79</v>
      </c>
      <c r="F143" s="43">
        <v>100</v>
      </c>
      <c r="G143" s="43">
        <v>0.4</v>
      </c>
      <c r="H143" s="43">
        <v>0.4</v>
      </c>
      <c r="I143" s="43">
        <v>9.8000000000000007</v>
      </c>
      <c r="J143" s="52">
        <v>47</v>
      </c>
      <c r="K143" s="44" t="s">
        <v>44</v>
      </c>
      <c r="L143" s="43">
        <v>27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52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52"/>
      <c r="K145" s="44"/>
      <c r="L145" s="43"/>
    </row>
    <row r="146" spans="1:12" ht="15" x14ac:dyDescent="0.25">
      <c r="A146" s="24"/>
      <c r="B146" s="17"/>
      <c r="C146" s="8"/>
      <c r="D146" s="18" t="s">
        <v>26</v>
      </c>
      <c r="E146" s="9"/>
      <c r="F146" s="19">
        <f>SUM(F139:F145)</f>
        <v>375</v>
      </c>
      <c r="G146" s="19">
        <f t="shared" ref="G146:J146" si="70">SUM(G139:G145)</f>
        <v>10.610000000000001</v>
      </c>
      <c r="H146" s="19">
        <f t="shared" si="70"/>
        <v>14.22</v>
      </c>
      <c r="I146" s="19">
        <f t="shared" si="70"/>
        <v>54.870000000000005</v>
      </c>
      <c r="J146" s="53">
        <f t="shared" si="70"/>
        <v>393.09000000000003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63</v>
      </c>
      <c r="D147" s="7" t="s">
        <v>85</v>
      </c>
      <c r="E147" s="42" t="s">
        <v>59</v>
      </c>
      <c r="F147" s="43">
        <v>60</v>
      </c>
      <c r="G147" s="43">
        <v>0.73</v>
      </c>
      <c r="H147" s="43">
        <v>0.06</v>
      </c>
      <c r="I147" s="43">
        <v>6.75</v>
      </c>
      <c r="J147" s="52">
        <v>31.17</v>
      </c>
      <c r="K147" s="44">
        <v>41</v>
      </c>
      <c r="L147" s="43">
        <v>12</v>
      </c>
    </row>
    <row r="148" spans="1:12" ht="15" x14ac:dyDescent="0.25">
      <c r="A148" s="23"/>
      <c r="B148" s="15"/>
      <c r="C148" s="11"/>
      <c r="D148" s="7" t="s">
        <v>20</v>
      </c>
      <c r="E148" s="42" t="s">
        <v>97</v>
      </c>
      <c r="F148" s="43">
        <v>210</v>
      </c>
      <c r="G148" s="43">
        <v>2.34</v>
      </c>
      <c r="H148" s="43">
        <v>3.02</v>
      </c>
      <c r="I148" s="43">
        <v>14.98</v>
      </c>
      <c r="J148" s="52">
        <v>97.04</v>
      </c>
      <c r="K148" s="44">
        <v>80</v>
      </c>
      <c r="L148" s="43">
        <v>18.5</v>
      </c>
    </row>
    <row r="149" spans="1:12" ht="15" x14ac:dyDescent="0.25">
      <c r="A149" s="23"/>
      <c r="B149" s="15"/>
      <c r="C149" s="11"/>
      <c r="D149" s="7" t="s">
        <v>21</v>
      </c>
      <c r="E149" s="42" t="s">
        <v>60</v>
      </c>
      <c r="F149" s="43">
        <v>120</v>
      </c>
      <c r="G149" s="43">
        <v>21.27</v>
      </c>
      <c r="H149" s="43">
        <v>21.17</v>
      </c>
      <c r="I149" s="43">
        <v>13.31</v>
      </c>
      <c r="J149" s="52">
        <v>333.44</v>
      </c>
      <c r="K149" s="44">
        <v>272</v>
      </c>
      <c r="L149" s="43">
        <v>70.900000000000006</v>
      </c>
    </row>
    <row r="150" spans="1:12" ht="15" x14ac:dyDescent="0.25">
      <c r="A150" s="23"/>
      <c r="B150" s="15"/>
      <c r="C150" s="11"/>
      <c r="D150" s="7" t="s">
        <v>22</v>
      </c>
      <c r="E150" s="42" t="s">
        <v>75</v>
      </c>
      <c r="F150" s="43">
        <v>180</v>
      </c>
      <c r="G150" s="43">
        <v>7.06</v>
      </c>
      <c r="H150" s="43">
        <v>6.05</v>
      </c>
      <c r="I150" s="43">
        <v>31.89</v>
      </c>
      <c r="J150" s="52">
        <v>210.01</v>
      </c>
      <c r="K150" s="44">
        <v>323</v>
      </c>
      <c r="L150" s="43">
        <v>10.6</v>
      </c>
    </row>
    <row r="151" spans="1:12" ht="15" x14ac:dyDescent="0.25">
      <c r="A151" s="23"/>
      <c r="B151" s="15"/>
      <c r="C151" s="11"/>
      <c r="D151" s="7" t="s">
        <v>23</v>
      </c>
      <c r="E151" s="42" t="s">
        <v>98</v>
      </c>
      <c r="F151" s="43">
        <v>200</v>
      </c>
      <c r="G151" s="43">
        <v>3.04</v>
      </c>
      <c r="H151" s="43">
        <v>3.1</v>
      </c>
      <c r="I151" s="43">
        <v>15.66</v>
      </c>
      <c r="J151" s="52">
        <v>103.52</v>
      </c>
      <c r="K151" s="44"/>
      <c r="L151" s="43">
        <v>16</v>
      </c>
    </row>
    <row r="152" spans="1:12" ht="15" x14ac:dyDescent="0.25">
      <c r="A152" s="23"/>
      <c r="B152" s="15"/>
      <c r="C152" s="11"/>
      <c r="D152" s="7" t="s">
        <v>24</v>
      </c>
      <c r="E152" s="42" t="s">
        <v>67</v>
      </c>
      <c r="F152" s="43">
        <v>30</v>
      </c>
      <c r="G152" s="43">
        <v>2.25</v>
      </c>
      <c r="H152" s="43">
        <v>0.24</v>
      </c>
      <c r="I152" s="43">
        <v>14.75</v>
      </c>
      <c r="J152" s="52">
        <v>71.59</v>
      </c>
      <c r="K152" s="44" t="s">
        <v>44</v>
      </c>
      <c r="L152" s="43">
        <v>3.5</v>
      </c>
    </row>
    <row r="153" spans="1:12" ht="15" x14ac:dyDescent="0.25">
      <c r="A153" s="23"/>
      <c r="B153" s="15"/>
      <c r="C153" s="11"/>
      <c r="D153" s="7" t="s">
        <v>25</v>
      </c>
      <c r="E153" s="42" t="s">
        <v>71</v>
      </c>
      <c r="F153" s="43">
        <v>30</v>
      </c>
      <c r="G153" s="43">
        <v>2.1</v>
      </c>
      <c r="H153" s="43">
        <v>0.38</v>
      </c>
      <c r="I153" s="43">
        <v>13.36</v>
      </c>
      <c r="J153" s="52">
        <v>65.77</v>
      </c>
      <c r="K153" s="44" t="s">
        <v>44</v>
      </c>
      <c r="L153" s="43">
        <v>3.5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52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52"/>
      <c r="K155" s="44"/>
      <c r="L155" s="43"/>
    </row>
    <row r="156" spans="1:12" ht="15" x14ac:dyDescent="0.25">
      <c r="A156" s="24"/>
      <c r="B156" s="17"/>
      <c r="C156" s="8"/>
      <c r="D156" s="18" t="s">
        <v>26</v>
      </c>
      <c r="E156" s="9"/>
      <c r="F156" s="19">
        <f>SUM(F147:F155)</f>
        <v>830</v>
      </c>
      <c r="G156" s="19">
        <f t="shared" ref="G156:J156" si="72">SUM(G147:G155)</f>
        <v>38.79</v>
      </c>
      <c r="H156" s="19">
        <f t="shared" si="72"/>
        <v>34.020000000000003</v>
      </c>
      <c r="I156" s="19">
        <f t="shared" si="72"/>
        <v>110.7</v>
      </c>
      <c r="J156" s="53">
        <f t="shared" si="72"/>
        <v>912.54</v>
      </c>
      <c r="K156" s="25"/>
      <c r="L156" s="19">
        <f t="shared" ref="L156" si="73">SUM(L147:L155)</f>
        <v>135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1205</v>
      </c>
      <c r="G157" s="32">
        <f t="shared" ref="G157" si="74">G146+G156</f>
        <v>49.4</v>
      </c>
      <c r="H157" s="32">
        <f t="shared" ref="H157" si="75">H146+H156</f>
        <v>48.24</v>
      </c>
      <c r="I157" s="32">
        <f t="shared" ref="I157" si="76">I146+I156</f>
        <v>165.57</v>
      </c>
      <c r="J157" s="54">
        <f t="shared" ref="J157:L157" si="77">J146+J156</f>
        <v>1305.6300000000001</v>
      </c>
      <c r="K157" s="32"/>
      <c r="L157" s="32">
        <f t="shared" si="77"/>
        <v>205</v>
      </c>
    </row>
    <row r="158" spans="1:12" ht="15" x14ac:dyDescent="0.25">
      <c r="A158" s="20">
        <v>2</v>
      </c>
      <c r="B158" s="21">
        <v>4</v>
      </c>
      <c r="C158" s="22" t="s">
        <v>43</v>
      </c>
      <c r="D158" s="5" t="s">
        <v>36</v>
      </c>
      <c r="E158" s="39" t="s">
        <v>38</v>
      </c>
      <c r="F158" s="40">
        <v>100</v>
      </c>
      <c r="G158" s="40">
        <v>9.67</v>
      </c>
      <c r="H158" s="40">
        <v>12.8</v>
      </c>
      <c r="I158" s="40">
        <v>53.37</v>
      </c>
      <c r="J158" s="51">
        <v>367.32</v>
      </c>
      <c r="K158" s="41">
        <v>460</v>
      </c>
      <c r="L158" s="40">
        <v>31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52"/>
      <c r="K159" s="44"/>
      <c r="L159" s="43"/>
    </row>
    <row r="160" spans="1:12" ht="15" x14ac:dyDescent="0.25">
      <c r="A160" s="23"/>
      <c r="B160" s="15"/>
      <c r="C160" s="11"/>
      <c r="D160" s="7" t="s">
        <v>23</v>
      </c>
      <c r="E160" s="42" t="s">
        <v>65</v>
      </c>
      <c r="F160" s="43">
        <v>205</v>
      </c>
      <c r="G160" s="43">
        <v>0.15</v>
      </c>
      <c r="H160" s="43">
        <v>0.03</v>
      </c>
      <c r="I160" s="43">
        <v>4.97</v>
      </c>
      <c r="J160" s="52">
        <v>21.22</v>
      </c>
      <c r="K160" s="44" t="s">
        <v>66</v>
      </c>
      <c r="L160" s="43">
        <v>5.2</v>
      </c>
    </row>
    <row r="161" spans="1:12" ht="15" x14ac:dyDescent="0.25">
      <c r="A161" s="23"/>
      <c r="B161" s="15"/>
      <c r="C161" s="11"/>
      <c r="D161" s="7" t="s">
        <v>47</v>
      </c>
      <c r="E161" s="42" t="s">
        <v>57</v>
      </c>
      <c r="F161" s="43">
        <v>100</v>
      </c>
      <c r="G161" s="43">
        <v>0.83</v>
      </c>
      <c r="H161" s="43">
        <v>5.0599999999999996</v>
      </c>
      <c r="I161" s="43">
        <v>7.63</v>
      </c>
      <c r="J161" s="52">
        <v>81.19</v>
      </c>
      <c r="K161" s="44">
        <v>40</v>
      </c>
      <c r="L161" s="43">
        <v>33.799999999999997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52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52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52"/>
      <c r="K164" s="44"/>
      <c r="L164" s="43"/>
    </row>
    <row r="165" spans="1:12" ht="15" x14ac:dyDescent="0.25">
      <c r="A165" s="24"/>
      <c r="B165" s="17"/>
      <c r="C165" s="8"/>
      <c r="D165" s="18" t="s">
        <v>26</v>
      </c>
      <c r="E165" s="9"/>
      <c r="F165" s="19">
        <f>SUM(F158:F164)</f>
        <v>405</v>
      </c>
      <c r="G165" s="19">
        <f t="shared" ref="G165:J165" si="78">SUM(G158:G164)</f>
        <v>10.65</v>
      </c>
      <c r="H165" s="19">
        <f t="shared" si="78"/>
        <v>17.89</v>
      </c>
      <c r="I165" s="19">
        <f t="shared" si="78"/>
        <v>65.97</v>
      </c>
      <c r="J165" s="53">
        <f t="shared" si="78"/>
        <v>469.72999999999996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63</v>
      </c>
      <c r="D166" s="7" t="s">
        <v>47</v>
      </c>
      <c r="E166" s="42" t="s">
        <v>61</v>
      </c>
      <c r="F166" s="43">
        <v>60</v>
      </c>
      <c r="G166" s="43">
        <v>0.94</v>
      </c>
      <c r="H166" s="43">
        <v>2.4</v>
      </c>
      <c r="I166" s="43">
        <v>3.75</v>
      </c>
      <c r="J166" s="52">
        <v>40.159999999999997</v>
      </c>
      <c r="K166" s="44">
        <v>34</v>
      </c>
      <c r="L166" s="43">
        <v>11.6</v>
      </c>
    </row>
    <row r="167" spans="1:12" ht="15" x14ac:dyDescent="0.25">
      <c r="A167" s="23"/>
      <c r="B167" s="15"/>
      <c r="C167" s="11"/>
      <c r="D167" s="7" t="s">
        <v>20</v>
      </c>
      <c r="E167" s="42" t="s">
        <v>99</v>
      </c>
      <c r="F167" s="43">
        <v>220</v>
      </c>
      <c r="G167" s="43">
        <v>7.07</v>
      </c>
      <c r="H167" s="43">
        <v>7.25</v>
      </c>
      <c r="I167" s="43">
        <v>15.7</v>
      </c>
      <c r="J167" s="52">
        <v>156.47999999999999</v>
      </c>
      <c r="K167" s="44">
        <v>57</v>
      </c>
      <c r="L167" s="43">
        <v>19</v>
      </c>
    </row>
    <row r="168" spans="1:12" ht="15" x14ac:dyDescent="0.25">
      <c r="A168" s="23"/>
      <c r="B168" s="15"/>
      <c r="C168" s="11"/>
      <c r="D168" s="7" t="s">
        <v>21</v>
      </c>
      <c r="E168" s="42" t="s">
        <v>100</v>
      </c>
      <c r="F168" s="43">
        <v>120</v>
      </c>
      <c r="G168" s="43">
        <v>23.55</v>
      </c>
      <c r="H168" s="43">
        <v>9.33</v>
      </c>
      <c r="I168" s="43">
        <v>6.09</v>
      </c>
      <c r="J168" s="52">
        <v>209.34</v>
      </c>
      <c r="K168" s="44">
        <v>259</v>
      </c>
      <c r="L168" s="43">
        <v>71</v>
      </c>
    </row>
    <row r="169" spans="1:12" ht="15" x14ac:dyDescent="0.25">
      <c r="A169" s="23"/>
      <c r="B169" s="15"/>
      <c r="C169" s="11"/>
      <c r="D169" s="7" t="s">
        <v>22</v>
      </c>
      <c r="E169" s="42" t="s">
        <v>45</v>
      </c>
      <c r="F169" s="43">
        <v>180</v>
      </c>
      <c r="G169" s="43">
        <v>4.37</v>
      </c>
      <c r="H169" s="43">
        <v>4.84</v>
      </c>
      <c r="I169" s="43">
        <v>45.73</v>
      </c>
      <c r="J169" s="52">
        <v>243.91</v>
      </c>
      <c r="K169" s="44">
        <v>326</v>
      </c>
      <c r="L169" s="43">
        <v>10.4</v>
      </c>
    </row>
    <row r="170" spans="1:12" ht="15" x14ac:dyDescent="0.25">
      <c r="A170" s="23"/>
      <c r="B170" s="15"/>
      <c r="C170" s="11"/>
      <c r="D170" s="7" t="s">
        <v>23</v>
      </c>
      <c r="E170" s="42" t="s">
        <v>101</v>
      </c>
      <c r="F170" s="43">
        <v>200</v>
      </c>
      <c r="G170" s="43">
        <v>0.08</v>
      </c>
      <c r="H170" s="43">
        <v>0.08</v>
      </c>
      <c r="I170" s="43">
        <v>25.13</v>
      </c>
      <c r="J170" s="52">
        <v>102.01</v>
      </c>
      <c r="K170" s="44">
        <v>396</v>
      </c>
      <c r="L170" s="43">
        <v>16</v>
      </c>
    </row>
    <row r="171" spans="1:12" ht="15" x14ac:dyDescent="0.25">
      <c r="A171" s="23"/>
      <c r="B171" s="15"/>
      <c r="C171" s="11"/>
      <c r="D171" s="7" t="s">
        <v>24</v>
      </c>
      <c r="E171" s="42" t="s">
        <v>67</v>
      </c>
      <c r="F171" s="43">
        <v>30</v>
      </c>
      <c r="G171" s="43">
        <v>2.25</v>
      </c>
      <c r="H171" s="43">
        <v>0.24</v>
      </c>
      <c r="I171" s="43">
        <v>14.75</v>
      </c>
      <c r="J171" s="52">
        <v>71.59</v>
      </c>
      <c r="K171" s="44" t="s">
        <v>44</v>
      </c>
      <c r="L171" s="43">
        <v>3.5</v>
      </c>
    </row>
    <row r="172" spans="1:12" ht="15" x14ac:dyDescent="0.25">
      <c r="A172" s="23"/>
      <c r="B172" s="15"/>
      <c r="C172" s="11"/>
      <c r="D172" s="7" t="s">
        <v>25</v>
      </c>
      <c r="E172" s="42" t="s">
        <v>71</v>
      </c>
      <c r="F172" s="43">
        <v>30</v>
      </c>
      <c r="G172" s="43">
        <v>2.1</v>
      </c>
      <c r="H172" s="43">
        <v>0.38</v>
      </c>
      <c r="I172" s="43">
        <v>13.36</v>
      </c>
      <c r="J172" s="52">
        <v>65.77</v>
      </c>
      <c r="K172" s="44" t="s">
        <v>44</v>
      </c>
      <c r="L172" s="43">
        <v>3.5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52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52"/>
      <c r="K174" s="44"/>
      <c r="L174" s="43"/>
    </row>
    <row r="175" spans="1:12" ht="15" x14ac:dyDescent="0.25">
      <c r="A175" s="24"/>
      <c r="B175" s="17"/>
      <c r="C175" s="8"/>
      <c r="D175" s="18" t="s">
        <v>26</v>
      </c>
      <c r="E175" s="9"/>
      <c r="F175" s="19">
        <v>840</v>
      </c>
      <c r="G175" s="19">
        <f t="shared" ref="G175:J175" si="80">SUM(G166:G174)</f>
        <v>40.36</v>
      </c>
      <c r="H175" s="19">
        <f t="shared" si="80"/>
        <v>24.519999999999996</v>
      </c>
      <c r="I175" s="19">
        <f t="shared" si="80"/>
        <v>124.50999999999999</v>
      </c>
      <c r="J175" s="53">
        <f t="shared" si="80"/>
        <v>889.26</v>
      </c>
      <c r="K175" s="25"/>
      <c r="L175" s="19">
        <f t="shared" ref="L175" si="81">SUM(L166:L174)</f>
        <v>135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1245</v>
      </c>
      <c r="G176" s="32">
        <f t="shared" ref="G176" si="82">G165+G175</f>
        <v>51.01</v>
      </c>
      <c r="H176" s="32">
        <f t="shared" ref="H176" si="83">H165+H175</f>
        <v>42.41</v>
      </c>
      <c r="I176" s="32">
        <f t="shared" ref="I176" si="84">I165+I175</f>
        <v>190.48</v>
      </c>
      <c r="J176" s="54">
        <f t="shared" ref="J176:L176" si="85">J165+J175</f>
        <v>1358.99</v>
      </c>
      <c r="K176" s="32"/>
      <c r="L176" s="32">
        <f t="shared" si="85"/>
        <v>205</v>
      </c>
    </row>
    <row r="177" spans="1:12" ht="15" x14ac:dyDescent="0.25">
      <c r="A177" s="20">
        <v>2</v>
      </c>
      <c r="B177" s="21">
        <v>5</v>
      </c>
      <c r="C177" s="22" t="s">
        <v>43</v>
      </c>
      <c r="D177" s="5" t="s">
        <v>34</v>
      </c>
      <c r="E177" s="39" t="s">
        <v>102</v>
      </c>
      <c r="F177" s="40">
        <v>85</v>
      </c>
      <c r="G177" s="40">
        <v>7.26</v>
      </c>
      <c r="H177" s="40">
        <v>13.88</v>
      </c>
      <c r="I177" s="40">
        <v>54.75</v>
      </c>
      <c r="J177" s="51">
        <v>372.54</v>
      </c>
      <c r="K177" s="41">
        <v>460</v>
      </c>
      <c r="L177" s="40">
        <v>22</v>
      </c>
    </row>
    <row r="178" spans="1:12" ht="15" x14ac:dyDescent="0.25">
      <c r="A178" s="23"/>
      <c r="B178" s="15"/>
      <c r="C178" s="11"/>
      <c r="D178" s="7" t="s">
        <v>23</v>
      </c>
      <c r="E178" s="42" t="s">
        <v>39</v>
      </c>
      <c r="F178" s="43">
        <v>200</v>
      </c>
      <c r="G178" s="43">
        <v>0.2</v>
      </c>
      <c r="H178" s="43">
        <v>0.05</v>
      </c>
      <c r="I178" s="43">
        <v>25.89</v>
      </c>
      <c r="J178" s="52">
        <v>105.94</v>
      </c>
      <c r="K178" s="44">
        <v>437</v>
      </c>
      <c r="L178" s="43">
        <v>21</v>
      </c>
    </row>
    <row r="179" spans="1:12" ht="15" x14ac:dyDescent="0.25">
      <c r="A179" s="23"/>
      <c r="B179" s="15"/>
      <c r="C179" s="11"/>
      <c r="D179" s="7"/>
      <c r="E179" s="42" t="s">
        <v>50</v>
      </c>
      <c r="F179" s="43">
        <v>100</v>
      </c>
      <c r="G179" s="43">
        <v>0.4</v>
      </c>
      <c r="H179" s="43">
        <v>0.4</v>
      </c>
      <c r="I179" s="43">
        <v>9.8000000000000007</v>
      </c>
      <c r="J179" s="52">
        <v>47</v>
      </c>
      <c r="K179" s="44" t="s">
        <v>44</v>
      </c>
      <c r="L179" s="43">
        <v>27</v>
      </c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52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52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52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52"/>
      <c r="K183" s="44"/>
      <c r="L183" s="43"/>
    </row>
    <row r="184" spans="1:12" ht="15.75" customHeight="1" x14ac:dyDescent="0.25">
      <c r="A184" s="24"/>
      <c r="B184" s="17"/>
      <c r="C184" s="8"/>
      <c r="D184" s="18" t="s">
        <v>26</v>
      </c>
      <c r="E184" s="9"/>
      <c r="F184" s="19">
        <f>SUM(F177:F183)</f>
        <v>385</v>
      </c>
      <c r="G184" s="19">
        <f t="shared" ref="G184:J184" si="86">SUM(G177:G183)</f>
        <v>7.86</v>
      </c>
      <c r="H184" s="19">
        <f t="shared" si="86"/>
        <v>14.330000000000002</v>
      </c>
      <c r="I184" s="19">
        <f t="shared" si="86"/>
        <v>90.44</v>
      </c>
      <c r="J184" s="53">
        <f t="shared" si="86"/>
        <v>525.48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63</v>
      </c>
      <c r="D185" s="7" t="s">
        <v>47</v>
      </c>
      <c r="E185" s="42" t="s">
        <v>52</v>
      </c>
      <c r="F185" s="43">
        <v>60</v>
      </c>
      <c r="G185" s="43">
        <v>0.92</v>
      </c>
      <c r="H185" s="43">
        <v>2.97</v>
      </c>
      <c r="I185" s="43">
        <v>5.58</v>
      </c>
      <c r="J185" s="52">
        <v>53.35</v>
      </c>
      <c r="K185" s="44"/>
      <c r="L185" s="43">
        <v>18</v>
      </c>
    </row>
    <row r="186" spans="1:12" ht="15" x14ac:dyDescent="0.25">
      <c r="A186" s="23"/>
      <c r="B186" s="15"/>
      <c r="C186" s="11"/>
      <c r="D186" s="7" t="s">
        <v>20</v>
      </c>
      <c r="E186" s="42" t="s">
        <v>103</v>
      </c>
      <c r="F186" s="43">
        <v>200</v>
      </c>
      <c r="G186" s="43">
        <v>8.0399999999999991</v>
      </c>
      <c r="H186" s="43">
        <v>6.67</v>
      </c>
      <c r="I186" s="43">
        <v>13.23</v>
      </c>
      <c r="J186" s="52">
        <v>147.13</v>
      </c>
      <c r="K186" s="44">
        <v>87</v>
      </c>
      <c r="L186" s="43">
        <v>30</v>
      </c>
    </row>
    <row r="187" spans="1:12" ht="15" x14ac:dyDescent="0.25">
      <c r="A187" s="23"/>
      <c r="B187" s="15"/>
      <c r="C187" s="11"/>
      <c r="D187" s="7" t="s">
        <v>21</v>
      </c>
      <c r="E187" s="42" t="s">
        <v>104</v>
      </c>
      <c r="F187" s="43">
        <v>250</v>
      </c>
      <c r="G187" s="43">
        <v>22.01</v>
      </c>
      <c r="H187" s="43">
        <v>16.079999999999998</v>
      </c>
      <c r="I187" s="43">
        <v>23.02</v>
      </c>
      <c r="J187" s="52">
        <v>329.51</v>
      </c>
      <c r="K187" s="44">
        <v>258</v>
      </c>
      <c r="L187" s="43">
        <v>75</v>
      </c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52"/>
      <c r="K188" s="44"/>
      <c r="L188" s="43"/>
    </row>
    <row r="189" spans="1:12" ht="15" x14ac:dyDescent="0.25">
      <c r="A189" s="23"/>
      <c r="B189" s="15"/>
      <c r="C189" s="11"/>
      <c r="D189" s="7" t="s">
        <v>23</v>
      </c>
      <c r="E189" s="42" t="s">
        <v>37</v>
      </c>
      <c r="F189" s="43">
        <v>200</v>
      </c>
      <c r="G189" s="43">
        <v>0.12</v>
      </c>
      <c r="H189" s="43">
        <v>0.03</v>
      </c>
      <c r="I189" s="43">
        <v>4.88</v>
      </c>
      <c r="J189" s="52">
        <v>20.23</v>
      </c>
      <c r="K189" s="44" t="s">
        <v>66</v>
      </c>
      <c r="L189" s="43">
        <v>5</v>
      </c>
    </row>
    <row r="190" spans="1:12" ht="15" x14ac:dyDescent="0.25">
      <c r="A190" s="23"/>
      <c r="B190" s="15"/>
      <c r="C190" s="11"/>
      <c r="D190" s="7" t="s">
        <v>24</v>
      </c>
      <c r="E190" s="42" t="s">
        <v>67</v>
      </c>
      <c r="F190" s="43">
        <v>30</v>
      </c>
      <c r="G190" s="43">
        <v>2.25</v>
      </c>
      <c r="H190" s="43">
        <v>0.24</v>
      </c>
      <c r="I190" s="43">
        <v>14.75</v>
      </c>
      <c r="J190" s="52">
        <v>71.59</v>
      </c>
      <c r="K190" s="44" t="s">
        <v>44</v>
      </c>
      <c r="L190" s="43">
        <v>3.5</v>
      </c>
    </row>
    <row r="191" spans="1:12" ht="15" x14ac:dyDescent="0.25">
      <c r="A191" s="23"/>
      <c r="B191" s="15"/>
      <c r="C191" s="11"/>
      <c r="D191" s="7" t="s">
        <v>25</v>
      </c>
      <c r="E191" s="42" t="s">
        <v>71</v>
      </c>
      <c r="F191" s="43">
        <v>30</v>
      </c>
      <c r="G191" s="43">
        <v>2.1</v>
      </c>
      <c r="H191" s="43">
        <v>0.38</v>
      </c>
      <c r="I191" s="43">
        <v>13.36</v>
      </c>
      <c r="J191" s="52">
        <v>65.77</v>
      </c>
      <c r="K191" s="44" t="s">
        <v>44</v>
      </c>
      <c r="L191" s="43">
        <v>3.5</v>
      </c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52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52"/>
      <c r="K193" s="44"/>
      <c r="L193" s="43"/>
    </row>
    <row r="194" spans="1:12" ht="15" x14ac:dyDescent="0.25">
      <c r="A194" s="24"/>
      <c r="B194" s="17"/>
      <c r="C194" s="8"/>
      <c r="D194" s="18" t="s">
        <v>26</v>
      </c>
      <c r="E194" s="9"/>
      <c r="F194" s="19">
        <f>SUM(F185:F193)</f>
        <v>770</v>
      </c>
      <c r="G194" s="19">
        <f t="shared" ref="G194:J194" si="88">SUM(G185:G193)</f>
        <v>35.440000000000005</v>
      </c>
      <c r="H194" s="19">
        <f t="shared" si="88"/>
        <v>26.369999999999997</v>
      </c>
      <c r="I194" s="19">
        <f t="shared" si="88"/>
        <v>74.819999999999993</v>
      </c>
      <c r="J194" s="19">
        <f t="shared" si="88"/>
        <v>687.58</v>
      </c>
      <c r="K194" s="25"/>
      <c r="L194" s="19">
        <f t="shared" ref="L194" si="89">SUM(L185:L193)</f>
        <v>135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1155</v>
      </c>
      <c r="G195" s="32">
        <f t="shared" ref="G195" si="90">G184+G194</f>
        <v>43.300000000000004</v>
      </c>
      <c r="H195" s="32">
        <f t="shared" ref="H195" si="91">H184+H194</f>
        <v>40.700000000000003</v>
      </c>
      <c r="I195" s="32">
        <f t="shared" ref="I195" si="92">I184+I194</f>
        <v>165.26</v>
      </c>
      <c r="J195" s="32">
        <f t="shared" ref="J195:L195" si="93">J184+J194</f>
        <v>1213.06</v>
      </c>
      <c r="K195" s="32"/>
      <c r="L195" s="32">
        <f t="shared" si="93"/>
        <v>205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1210.5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49.745999999999995</v>
      </c>
      <c r="H196" s="34">
        <f t="shared" si="94"/>
        <v>45.792999999999999</v>
      </c>
      <c r="I196" s="34">
        <f t="shared" si="94"/>
        <v>176.72399999999999</v>
      </c>
      <c r="J196" s="34">
        <f t="shared" si="94"/>
        <v>1330.818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2025-12-15T09:55:06Z</cp:lastPrinted>
  <dcterms:created xsi:type="dcterms:W3CDTF">2022-05-16T14:23:56Z</dcterms:created>
  <dcterms:modified xsi:type="dcterms:W3CDTF">2026-01-12T06:56:34Z</dcterms:modified>
</cp:coreProperties>
</file>